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codeName="ThisWorkbook" defaultThemeVersion="124226"/>
  <mc:AlternateContent xmlns:mc="http://schemas.openxmlformats.org/markup-compatibility/2006">
    <mc:Choice Requires="x15">
      <x15ac:absPath xmlns:x15ac="http://schemas.microsoft.com/office/spreadsheetml/2010/11/ac" url="C:\Project\2020\X-PTN38007-Base\Schematic\A085\"/>
    </mc:Choice>
  </mc:AlternateContent>
  <xr:revisionPtr revIDLastSave="0" documentId="13_ncr:1_{6870927A-ED60-4A94-9A91-003CE8B58416}" xr6:coauthVersionLast="44" xr6:coauthVersionMax="44" xr10:uidLastSave="{00000000-0000-0000-0000-000000000000}"/>
  <bookViews>
    <workbookView xWindow="-108" yWindow="-108" windowWidth="23256" windowHeight="12576" activeTab="2" xr2:uid="{00000000-000D-0000-FFFF-FFFF00000000}"/>
  </bookViews>
  <sheets>
    <sheet name="Instructions" sheetId="7" r:id="rId1"/>
    <sheet name="DESIGN CHECKLIST" sheetId="4" r:id="rId2"/>
    <sheet name="DRCs File" sheetId="1" r:id="rId3"/>
    <sheet name="Schematic Review Results" sheetId="5" r:id="rId4"/>
    <sheet name="General Design Guidelines" sheetId="3" r:id="rId5"/>
    <sheet name="Revision" sheetId="6" r:id="rId6"/>
  </sheets>
  <externalReferences>
    <externalReference r:id="rId7"/>
  </externalReferences>
  <definedNames>
    <definedName name="AgileStructure">[1]Resources!$A$320:$A$321</definedName>
    <definedName name="BU">'[1]PV Proj Req'!$A$81:$A$84</definedName>
    <definedName name="BUcontact">[1]Resources!$A$209:$A$271</definedName>
    <definedName name="CAD">[1]Resources!$B$11:$B$21</definedName>
    <definedName name="CadManagers">[1]Resources!$A$117:$A$118</definedName>
    <definedName name="CreatesPVschedule">[1]Resources!$A$275:$A$281</definedName>
    <definedName name="CreativeServices">[1]Resources!$A$313:$A$317</definedName>
    <definedName name="DE">[1]Resources!$B$23:$B$39</definedName>
    <definedName name="DEmanagers">[1]Resources!$A$90:$A$98</definedName>
    <definedName name="DeviceFamily">[1]Resources!$A$285:$A$310</definedName>
    <definedName name="MPM">[1]Resources!$B$40:$B$47</definedName>
    <definedName name="PE">[1]Resources!$B$48:$B$66</definedName>
    <definedName name="ProductMarketer">[1]Resources!$A$190:$A$199</definedName>
    <definedName name="PTIcode">'[1]PV Proj Req'!$B$19</definedName>
    <definedName name="PTICODES_DESC">'[1]Approvers based on PTI'!$D$2:$D$21</definedName>
    <definedName name="range">'[1]Approvers based on PTI'!$A$2:$E$21</definedName>
    <definedName name="SWowners">[1]Resources!$A$203:$A$205</definedName>
    <definedName name="TE">[1]Resources!$B$67:$B$79</definedName>
    <definedName name="YesNo">'[1]PV Proj Req'!$A$78:$A$79</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90" i="5" l="1"/>
  <c r="B89" i="5"/>
  <c r="B88" i="5"/>
  <c r="B87" i="5"/>
  <c r="B86" i="5"/>
  <c r="C19" i="5"/>
</calcChain>
</file>

<file path=xl/sharedStrings.xml><?xml version="1.0" encoding="utf-8"?>
<sst xmlns="http://schemas.openxmlformats.org/spreadsheetml/2006/main" count="486" uniqueCount="341">
  <si>
    <t>--------------------------------------------------</t>
  </si>
  <si>
    <t xml:space="preserve">Checking Electrical Rules </t>
  </si>
  <si>
    <t>Checking For Single Node Nets</t>
  </si>
  <si>
    <t>Checking For Unconnected Bus Nets</t>
  </si>
  <si>
    <t>Checking Off-Page Connections</t>
  </si>
  <si>
    <t>Checking Pin to Port Connections</t>
  </si>
  <si>
    <t>Reporting Ports</t>
  </si>
  <si>
    <t>Reporting Off-Page Connections</t>
  </si>
  <si>
    <t>Reporting Globals</t>
  </si>
  <si>
    <t>Reporting Net Names</t>
  </si>
  <si>
    <t>Checking Misleading Tap connection</t>
  </si>
  <si>
    <t xml:space="preserve">Checking Physical Rules </t>
  </si>
  <si>
    <t>Checking Pins and Pin Connections</t>
  </si>
  <si>
    <t>Report for Invalid References</t>
  </si>
  <si>
    <t>Report for Duplicate References</t>
  </si>
  <si>
    <t>Reporting Unused Refdes in multiple part packages</t>
  </si>
  <si>
    <t>Part</t>
  </si>
  <si>
    <t xml:space="preserve">                       Quantity</t>
  </si>
  <si>
    <t xml:space="preserve">                       Reference</t>
  </si>
  <si>
    <t>-----------------------------------------------------------------------------------------</t>
  </si>
  <si>
    <t>Waive</t>
  </si>
  <si>
    <t>No.</t>
  </si>
  <si>
    <t>Schematics Checkpoints</t>
  </si>
  <si>
    <t>Y/N</t>
  </si>
  <si>
    <t xml:space="preserve"> Date</t>
  </si>
  <si>
    <t>Comment</t>
  </si>
  <si>
    <t>Logic Design</t>
  </si>
  <si>
    <t>Is voltage levels on bus/signal checked to make sure lower voltage level (eg.3.3V) IO is not driven with a higher voltage level (eg.5.0V) Or Vice Versa?</t>
  </si>
  <si>
    <t>Is the timing analysis done and all the timing requirements met?</t>
  </si>
  <si>
    <t>When using the buffers in the data, address or the control path, have the required timing been met?</t>
  </si>
  <si>
    <t>Are the control signals polarity (Its enable and direction signals) checked for all the devices on a bus?</t>
  </si>
  <si>
    <t>Is bi-directional buffer directions verified?</t>
  </si>
  <si>
    <t>Is the address mapping validation done with the software group?</t>
  </si>
  <si>
    <t>Is GPIO mapping validation done with the software group?</t>
  </si>
  <si>
    <t>Are the reset requirements (Soft, Hard, Power-up, Push button etc) analysed and implemented?</t>
  </si>
  <si>
    <t>Is the reset polarity to the individual chips verified?</t>
  </si>
  <si>
    <t>Is the interuppt mapping validation done with the software group?</t>
  </si>
  <si>
    <t>Is the interupt polarity to the individual chips verified?</t>
  </si>
  <si>
    <t>Are the TEST and FAULT mode inputs of the individual chips are tied to the proper level for normal operation?</t>
  </si>
  <si>
    <t>Are series damping resistors for all the clocks and control signals (like CAS, RAS, WE, ADDRESS for SDRAM and other SDRAM or other critical control signals for other interfaces) added and verified with the datasheet value?</t>
  </si>
  <si>
    <t xml:space="preserve">Is the address bus connection when interfacing a 32 bits host and 8/16 bits device cross checked? </t>
  </si>
  <si>
    <t>Is the data bus connection when interfacing a 32 bits host and 8/16 bits device cross checked?</t>
  </si>
  <si>
    <t>Is the big endian and little endian configurations and interfaces (bus ordering) verified?</t>
  </si>
  <si>
    <t>Are the connections to multi function pins on an IC verified?</t>
  </si>
  <si>
    <t>Are pull-ups and voltages verified for OC/OD signals?</t>
  </si>
  <si>
    <t>Are proper pull-up and pull-down resistor values provided to avoid excess sourcing or sinking current?</t>
  </si>
  <si>
    <t>Are proper terminations provided?</t>
  </si>
  <si>
    <t>Are the configuration options for diagnostics and OS booting provided?</t>
  </si>
  <si>
    <t>Are the polarities of the caps and diodes connected to –ve voltages verified?</t>
  </si>
  <si>
    <t>Any special requirements to meet BIOS and driver requirements taken care?</t>
  </si>
  <si>
    <t>Is connector pin mapping verified, with respect to the external devices to which it will be connected?</t>
  </si>
  <si>
    <t>Is the BOM Optimisation done?</t>
  </si>
  <si>
    <t>Power</t>
  </si>
  <si>
    <t>Is the every power net derived from a power source with sufficient power capacity?</t>
  </si>
  <si>
    <t>Do all the power nets have a valid power source?</t>
  </si>
  <si>
    <t>Are the bulk coupling capacitors for all the power planes provided as per datasheet?</t>
  </si>
  <si>
    <t>Are the power filtering and ground separation requirements checked?</t>
  </si>
  <si>
    <t>Is the power sequencing verified when multiple power sources used to a single IC or to multiple ICs in the board?</t>
  </si>
  <si>
    <t>Is the current rating of Diodes, Inductors used in the power supply and other high current sections provided properly?</t>
  </si>
  <si>
    <t>Is the fuses, protection devices, and circuit breakers requirement checked?</t>
  </si>
  <si>
    <t>Are the input safety devices for lightning and safety requirements studied?</t>
  </si>
  <si>
    <t>Is the Cooling requirements such as heat sinks and fans studied?</t>
  </si>
  <si>
    <t>Are polorised power connectors used for standalone testing?</t>
  </si>
  <si>
    <t>Design Rule Checks</t>
  </si>
  <si>
    <t>Is the inter sheet references added?</t>
  </si>
  <si>
    <t>Is DRC checking done and error free or waived? (If waived files should be attached)</t>
  </si>
  <si>
    <t>Is  single node justification done?</t>
  </si>
  <si>
    <t>Is net alias mismatch checked and corrected?</t>
  </si>
  <si>
    <t>EMI/EMC</t>
  </si>
  <si>
    <t>If not specified explicitly by vendor, Is mixture of 0.1uF/0.01uF/390pF de-coupling capacitors added for EMI Consideration?</t>
  </si>
  <si>
    <t>Is power line chokes and EMI filters for the incoming power added?</t>
  </si>
  <si>
    <t>Is EMI power filtering added for the special devices to get a quieter power supply?</t>
  </si>
  <si>
    <t>Is EMI filtering (Ferrite bead, Common Mode Chokes and caps) added for the signals to the connector?</t>
  </si>
  <si>
    <t>Are all clkouts terminated properly to  avoid FCC/CE issues?</t>
  </si>
  <si>
    <t>Debug</t>
  </si>
  <si>
    <t>Is IC socket requirements verified?</t>
  </si>
  <si>
    <t>Are the board bring-up requirements verified?</t>
  </si>
  <si>
    <t>Are any stand alone board bring-up requirements verified and implemented?</t>
  </si>
  <si>
    <t>Is the neccessity of debug headers like JTAG, Mictor connectors, etc. , verified and implemented?</t>
  </si>
  <si>
    <t>Are all the required critical signals connected  to the debug connectors?</t>
  </si>
  <si>
    <t>Is the signals ( address and data signals) on the debug connector in a particular order so that it can be hooked-up to the logic analyzer and configured easily?</t>
  </si>
  <si>
    <t>Is the number of oscillators used and the possibility of integration and reduction verified?</t>
  </si>
  <si>
    <t>Net Naming</t>
  </si>
  <si>
    <t>Are all the clock signals named with a prefix of CLK_ ?</t>
  </si>
  <si>
    <t>Are all the crystal signals named with a prefix of XTAL_ ?</t>
  </si>
  <si>
    <t>Documentation</t>
  </si>
  <si>
    <t>Manufacturing and Testing</t>
  </si>
  <si>
    <t>Is care taken such that no other signals except power is directly connected to Power/Ground?</t>
  </si>
  <si>
    <t>Is test points added as required?</t>
  </si>
  <si>
    <t>General</t>
  </si>
  <si>
    <t>Visually inspect for any weird connection like Power to ground shorts, or transistors function that makes shorts when saturating?</t>
  </si>
  <si>
    <t>DNPs of pullup-pulldown, this is a quick check that may prevent shorts?</t>
  </si>
  <si>
    <t>First net name / power domain should be written manually; subsequent instances of the same net name MUST be copied and pasted to avoid TYPOs</t>
  </si>
  <si>
    <t>Guidelines for Net name and power domains assignment:</t>
  </si>
  <si>
    <t>Schematic Review Results.xlsx</t>
  </si>
  <si>
    <t>Save the spreadsheet with the project name, deliverable and Agile # in the file name (ex:  SCHEMATIC_REVIEW_RESULTS (X-SC4080-HDC prototype Rev A, Agile 12345).xlsx).</t>
  </si>
  <si>
    <t>Project Name</t>
  </si>
  <si>
    <t>Schematic Revision</t>
  </si>
  <si>
    <t>Agile Biz Rule Review Phase</t>
  </si>
  <si>
    <t>Date Schematic Ready to be Reviewed</t>
  </si>
  <si>
    <t>Date Review Completed</t>
  </si>
  <si>
    <t>Time to Perform Review (hours)</t>
  </si>
  <si>
    <t>What Reviewed</t>
  </si>
  <si>
    <t>Designer</t>
  </si>
  <si>
    <t>Reviewer #1</t>
  </si>
  <si>
    <t>Reviewer #2</t>
  </si>
  <si>
    <t>Reviewer #3</t>
  </si>
  <si>
    <t>Reviewer #4</t>
  </si>
  <si>
    <t>Reviewer #5</t>
  </si>
  <si>
    <t>Reviewer #6</t>
  </si>
  <si>
    <t>Reviewer #7</t>
  </si>
  <si>
    <t>Reviewer #8</t>
  </si>
  <si>
    <t>Total Review Time (hours)</t>
  </si>
  <si>
    <t xml:space="preserve">Results from Review </t>
  </si>
  <si>
    <t>Page</t>
  </si>
  <si>
    <t xml:space="preserve">Grid </t>
  </si>
  <si>
    <t>Severity</t>
  </si>
  <si>
    <t>Issue</t>
  </si>
  <si>
    <t>Total # of Severity 1</t>
  </si>
  <si>
    <t>Total # of Severity 2</t>
  </si>
  <si>
    <t>Total # of Severity 3</t>
  </si>
  <si>
    <t>Total # of Severity 4</t>
  </si>
  <si>
    <t>Total Severity Errors Found</t>
  </si>
  <si>
    <t>Severity 0:  none</t>
  </si>
  <si>
    <t>Severity 1:  Functional</t>
  </si>
  <si>
    <t>Severity 2:  Design margin (ex:  using 5V cap on 5V rail)</t>
  </si>
  <si>
    <t>Severity 3:  Documentation wrong</t>
  </si>
  <si>
    <t>Severity 4:  Cosmetic</t>
  </si>
  <si>
    <t>Page #</t>
  </si>
  <si>
    <t>Grid</t>
  </si>
  <si>
    <t>Agile Doc</t>
  </si>
  <si>
    <t>A1</t>
  </si>
  <si>
    <t>A070</t>
  </si>
  <si>
    <t>A2</t>
  </si>
  <si>
    <t>A085</t>
  </si>
  <si>
    <t>A3</t>
  </si>
  <si>
    <t>A4</t>
  </si>
  <si>
    <t>A5</t>
  </si>
  <si>
    <t>B1</t>
  </si>
  <si>
    <t>B2</t>
  </si>
  <si>
    <t>B3</t>
  </si>
  <si>
    <t>B4</t>
  </si>
  <si>
    <t>B5</t>
  </si>
  <si>
    <t>C1</t>
  </si>
  <si>
    <t>C2</t>
  </si>
  <si>
    <t>C3</t>
  </si>
  <si>
    <t>C4</t>
  </si>
  <si>
    <t>C5</t>
  </si>
  <si>
    <t>D1</t>
  </si>
  <si>
    <t>D2</t>
  </si>
  <si>
    <t>D3</t>
  </si>
  <si>
    <t>D4</t>
  </si>
  <si>
    <t>D5</t>
  </si>
  <si>
    <t>Company</t>
  </si>
  <si>
    <t>Location</t>
  </si>
  <si>
    <t>Name</t>
  </si>
  <si>
    <t>Role</t>
  </si>
  <si>
    <t>Romania</t>
  </si>
  <si>
    <t xml:space="preserve">Catalin Neacsu </t>
  </si>
  <si>
    <t>DE</t>
  </si>
  <si>
    <t>Austin</t>
    <phoneticPr fontId="0" type="noConversion"/>
  </si>
  <si>
    <t>Jay Hartvigsen</t>
  </si>
  <si>
    <t>Michael George</t>
  </si>
  <si>
    <t>Tiffany Tran-Chandler</t>
  </si>
  <si>
    <t>Bucharest, Romania</t>
  </si>
  <si>
    <t xml:space="preserve">Dan Soloveanu </t>
  </si>
  <si>
    <t>Guadalajara</t>
  </si>
  <si>
    <t>Dafne Sanchez</t>
  </si>
  <si>
    <t>Guadalajara</t>
    <phoneticPr fontId="0" type="noConversion"/>
  </si>
  <si>
    <t>Rafael Del Rey</t>
  </si>
  <si>
    <t>Shanghai</t>
    <phoneticPr fontId="0" type="noConversion"/>
  </si>
  <si>
    <t>Halen Xu</t>
  </si>
  <si>
    <t>Shanghai</t>
  </si>
  <si>
    <t>Fulian (Paul) Gan</t>
  </si>
  <si>
    <t>Qiao Jun (Joe)</t>
  </si>
  <si>
    <t>Xie Kai</t>
  </si>
  <si>
    <t>Yu Jingbo (Rick)</t>
    <phoneticPr fontId="0" type="noConversion"/>
  </si>
  <si>
    <t>Zhang Jian (James)</t>
  </si>
  <si>
    <t>L&amp;T</t>
  </si>
  <si>
    <t xml:space="preserve">India  </t>
  </si>
  <si>
    <t>Antony Samsunil</t>
  </si>
  <si>
    <t>K.S.Chelvi</t>
  </si>
  <si>
    <t>N/A</t>
  </si>
  <si>
    <t xml:space="preserve">    </t>
  </si>
  <si>
    <t>Revision</t>
  </si>
  <si>
    <t>Date</t>
  </si>
  <si>
    <t>Description</t>
  </si>
  <si>
    <t>To be checked by Main Designer</t>
  </si>
  <si>
    <t>To checked by reviewer</t>
  </si>
  <si>
    <t>Sheets description</t>
  </si>
  <si>
    <t>Design Checklist</t>
  </si>
  <si>
    <t>Checklist to be performed by the designer (Onwer of the design), and the reviewer</t>
  </si>
  <si>
    <t xml:space="preserve"> If not - add Comment</t>
  </si>
  <si>
    <t>Designer: Columns A to E</t>
  </si>
  <si>
    <t>Reviewer: Columns F and G</t>
  </si>
  <si>
    <t>Owner and responsible of the schematic</t>
  </si>
  <si>
    <t>Reviewer</t>
  </si>
  <si>
    <t>Peer that will double check the schematic</t>
  </si>
  <si>
    <t>DRCs File</t>
  </si>
  <si>
    <t>General Guidelines</t>
  </si>
  <si>
    <t>Schematic Review Results</t>
  </si>
  <si>
    <t>This checklist should be perfomed before approving Biz rule 070 and 085</t>
  </si>
  <si>
    <t>Responsabilities</t>
  </si>
  <si>
    <t>Must set up the meeting for review</t>
  </si>
  <si>
    <t>Must bring schematics and documentation above to the meeting and be prepared to explain the whole desing</t>
  </si>
  <si>
    <t>Must review the schematic at least to become familiar with it and bring specific questions to the meeting</t>
  </si>
  <si>
    <t>Definitions</t>
  </si>
  <si>
    <t>How to? Generate the DRC txt file, open it with Excel and add the waive column</t>
  </si>
  <si>
    <t>Sheet opened to general guidelines, good design practices to share between designer</t>
  </si>
  <si>
    <t>Sheet to document the findings</t>
  </si>
  <si>
    <t>Revision control</t>
  </si>
  <si>
    <t>Must send in advance the schmeatic and documentation such as: Datasheets, timing analysis tables, TRD, etc. or an specific circuit reviewer needs to focus</t>
  </si>
  <si>
    <t>Idealy it should be clean, if not, Designer should waive every single DRC</t>
  </si>
  <si>
    <t>Rodolfo Gonzalez</t>
  </si>
  <si>
    <t>Initial Release</t>
  </si>
  <si>
    <t>Are any inputs floating?</t>
  </si>
  <si>
    <t>Dual footprints requirements for some of ICs like Flash etc.</t>
  </si>
  <si>
    <t>Are all the main power nets assigned as global nets?</t>
  </si>
  <si>
    <t>Lines removed from previous Rev: 31, 91. Minor working changed in other items</t>
  </si>
  <si>
    <t>Double check pinouts or diagram connection received from BU vs Silicon spec</t>
  </si>
  <si>
    <t>When to apply the checklist</t>
  </si>
  <si>
    <t>DRCs below are just an example, this info needs to be DELETED and replaced with the DRCs generated by your own Design, then all Errors and Warnings need to be Waived or fixed</t>
  </si>
  <si>
    <t>After Schematics release X1, record all changes  in revision history block of front page (Even a very small net change need to be recorded).  Second level of review is introduced, where reviewer will focus more on the points listed in change history.</t>
  </si>
  <si>
    <r>
      <t xml:space="preserve">File needs to be named with the following format: </t>
    </r>
    <r>
      <rPr>
        <b/>
        <sz val="11"/>
        <color theme="1"/>
        <rFont val="宋体"/>
        <family val="2"/>
        <scheme val="minor"/>
      </rPr>
      <t>Biz rule + SCHEMATIC_REVIEW + Agile # + Revision</t>
    </r>
  </si>
  <si>
    <t>Added more instructions and some general notes on DRCs tab</t>
  </si>
  <si>
    <t>Checklist must be used before releasing biz rule A070 and A085. For A085 the checklist need to be used just for the changes made on A070.</t>
  </si>
  <si>
    <t xml:space="preserve">Designer is reponsible for keep tracking of the changes to facilitate the review. The file with Results must be attached to the SCH item under the </t>
  </si>
  <si>
    <t>appropiate ECO (A070 and / or A085)</t>
  </si>
  <si>
    <r>
      <rPr>
        <sz val="11"/>
        <color theme="1"/>
        <rFont val="宋体"/>
        <family val="2"/>
        <scheme val="minor"/>
      </rPr>
      <t xml:space="preserve">E.g. </t>
    </r>
    <r>
      <rPr>
        <b/>
        <sz val="11"/>
        <color theme="1"/>
        <rFont val="宋体"/>
        <family val="2"/>
        <scheme val="minor"/>
      </rPr>
      <t>A070 SCHEMATIC_REVIEW 27203 RevA</t>
    </r>
  </si>
  <si>
    <t>Are all the power and ground nets on the other side of the ferrite beads, resistors etc. named with a prefix of VCCxxx and GNDxxx or any other consistant prefix ?</t>
  </si>
  <si>
    <t>Do all differential pairs—including differential clock pairs—include “_P” or “_N” at the end of the signal or clock net name?</t>
  </si>
  <si>
    <t>Have all DNP or NO POP properties been checked?</t>
  </si>
  <si>
    <t>Have connector genders been verified?</t>
  </si>
  <si>
    <t>Is analog circuitry isolated, if applicable?</t>
  </si>
  <si>
    <t>Do all active low signals—Including clocks--include “_B” at end of the signal or clock net name?</t>
  </si>
  <si>
    <t>Is the table of contents up to date?</t>
  </si>
  <si>
    <t>Is the revision block information up to date?</t>
  </si>
  <si>
    <t>Test</t>
  </si>
  <si>
    <t>Are all unused input pins on active devices pulled low for ICT/FPT use, if possible?</t>
  </si>
  <si>
    <t>Added more instructions and a specific line for MAD projects. Update numering on column A of design Checklist. Hide unused cell on Schematic Review Results tab.
Test items added on the Design Checklist</t>
  </si>
  <si>
    <t>Default Matrix config</t>
  </si>
  <si>
    <t>NXP</t>
  </si>
  <si>
    <t>Sendhil Kumar</t>
  </si>
  <si>
    <t>Balasubramanian Periyasamy</t>
  </si>
  <si>
    <t>Document conversion from Freescale to NXP</t>
  </si>
  <si>
    <t>Added more details to the Optimization section</t>
  </si>
  <si>
    <t>Are all LED resistors set to max value for min britness and least amout of power</t>
  </si>
  <si>
    <t>Title Page (DOC-32010     5.1.2 section)</t>
  </si>
  <si>
    <t>Block Diagram (DOC-32010     5.1.2 section)</t>
  </si>
  <si>
    <t>Optimization (Part Manager)</t>
  </si>
  <si>
    <t>Initial requirements</t>
  </si>
  <si>
    <t>Software group involved</t>
  </si>
  <si>
    <t>DRC review</t>
  </si>
  <si>
    <r>
      <t>Is the</t>
    </r>
    <r>
      <rPr>
        <sz val="12"/>
        <color theme="3" tint="0.39997558519241921"/>
        <rFont val="宋体"/>
        <family val="1"/>
        <scheme val="major"/>
      </rPr>
      <t xml:space="preserve"> resistors </t>
    </r>
    <r>
      <rPr>
        <sz val="12"/>
        <rFont val="宋体"/>
        <family val="1"/>
        <scheme val="major"/>
      </rPr>
      <t>optimization done? Run Part Manager to ensure BOM consistency, there should not be multiple types of the same component, example: 5% 10K resistors and 1% 10K resistors.</t>
    </r>
  </si>
  <si>
    <r>
      <t xml:space="preserve">Is the </t>
    </r>
    <r>
      <rPr>
        <sz val="12"/>
        <color theme="3" tint="0.39997558519241921"/>
        <rFont val="宋体"/>
        <family val="1"/>
        <scheme val="major"/>
      </rPr>
      <t>capacitors</t>
    </r>
    <r>
      <rPr>
        <sz val="12"/>
        <rFont val="宋体"/>
        <family val="1"/>
        <scheme val="major"/>
      </rPr>
      <t xml:space="preserve"> optimization done? Run Part Manager to ensure BOM consistency, there should not be multiple types of the same component.</t>
    </r>
  </si>
  <si>
    <t>Is the power supply stand alone testing requirements taken care?(Mother board)</t>
  </si>
  <si>
    <t>Is the local library in sync with server and there all current or temporary?</t>
  </si>
  <si>
    <t>All configuration tables or jumper settings with default. (Based on Jumper Set  Table DOC-32010  5.1.5.1)</t>
  </si>
  <si>
    <t xml:space="preserve">In case they match with another board </t>
  </si>
  <si>
    <t>Are all power pins that are not to be connected tied to a Single Node Net named NC_PWR(X)</t>
  </si>
  <si>
    <t>Ana Sanz / Balasubramanian Periyasamy</t>
  </si>
  <si>
    <t>Check points were categorized.
Check points with no sense, unuseless or duplicated are removed.
Check points recently found it as an issue were added.</t>
  </si>
  <si>
    <r>
      <t>H</t>
    </r>
    <r>
      <rPr>
        <sz val="10"/>
        <rFont val="Arial"/>
        <family val="2"/>
      </rPr>
      <t>elen Xu</t>
    </r>
    <phoneticPr fontId="39" type="noConversion"/>
  </si>
  <si>
    <t>Has BOM been checked if any more parts from agreements manufacturers (DOC-37011) can be used?</t>
    <phoneticPr fontId="39" type="noConversion"/>
  </si>
  <si>
    <t>Add check point on using more parts from agreements manufacturers for BOM optimization.</t>
    <phoneticPr fontId="39" type="noConversion"/>
  </si>
  <si>
    <t>********************************************************************************</t>
  </si>
  <si>
    <t>*</t>
  </si>
  <si>
    <t>*  Design Rules Check</t>
  </si>
  <si>
    <t>Checking Schematic: PTN38007 Plug 2 Receptacle Brd</t>
  </si>
  <si>
    <t>Reporting Off-Grid Objects</t>
  </si>
  <si>
    <t xml:space="preserve">    VDD1V8_3</t>
  </si>
  <si>
    <t xml:space="preserve">    GND3</t>
  </si>
  <si>
    <t xml:space="preserve">    P0_BYPASS_1V8</t>
  </si>
  <si>
    <t xml:space="preserve">    VBus_P2</t>
  </si>
  <si>
    <t xml:space="preserve">    VBUS_ISP</t>
  </si>
  <si>
    <t xml:space="preserve">    VDD5V0_3</t>
  </si>
  <si>
    <t xml:space="preserve">    VDD3V3_3</t>
  </si>
  <si>
    <t xml:space="preserve">    BR_9</t>
  </si>
  <si>
    <t xml:space="preserve">    N17184046</t>
  </si>
  <si>
    <t xml:space="preserve">    XTALOUT</t>
  </si>
  <si>
    <t xml:space="preserve">    XTALIN</t>
  </si>
  <si>
    <t xml:space="preserve">    BR_5</t>
  </si>
  <si>
    <t xml:space="preserve">    SPI_MISO</t>
  </si>
  <si>
    <t xml:space="preserve">    LED_OUT</t>
  </si>
  <si>
    <t xml:space="preserve">    SWDIO</t>
  </si>
  <si>
    <t xml:space="preserve">    USB_CONNECT</t>
  </si>
  <si>
    <t xml:space="preserve">    BR_10</t>
  </si>
  <si>
    <t xml:space="preserve">    N17238244</t>
  </si>
  <si>
    <t xml:space="preserve">    VBUS_DET</t>
  </si>
  <si>
    <t xml:space="preserve">    BR_7</t>
  </si>
  <si>
    <t xml:space="preserve">    I2C_SDA</t>
  </si>
  <si>
    <t xml:space="preserve">    VBUS_P2</t>
  </si>
  <si>
    <t xml:space="preserve">    PHY_NINT0</t>
  </si>
  <si>
    <t xml:space="preserve">    UART_TXD</t>
  </si>
  <si>
    <t xml:space="preserve">    I2C_SCL</t>
  </si>
  <si>
    <t xml:space="preserve">    ISP_CTRL</t>
  </si>
  <si>
    <t xml:space="preserve">    RESET</t>
  </si>
  <si>
    <t xml:space="preserve">    N17184026</t>
  </si>
  <si>
    <t xml:space="preserve">    BR_2</t>
  </si>
  <si>
    <t xml:space="preserve">    HP1_CC2_3</t>
  </si>
  <si>
    <t xml:space="preserve">    SPI_SCLK</t>
  </si>
  <si>
    <t xml:space="preserve">    PTN5110_CC1</t>
  </si>
  <si>
    <t xml:space="preserve">    N17168927</t>
  </si>
  <si>
    <t xml:space="preserve">    N17193520</t>
  </si>
  <si>
    <t xml:space="preserve">    PTN5110_CC2</t>
  </si>
  <si>
    <t xml:space="preserve">    N17190437</t>
  </si>
  <si>
    <t xml:space="preserve">    UART_RXD</t>
  </si>
  <si>
    <t xml:space="preserve">    N17169211</t>
  </si>
  <si>
    <t xml:space="preserve">    SWCLK</t>
  </si>
  <si>
    <t xml:space="preserve">    SPI_NCS0</t>
  </si>
  <si>
    <t xml:space="preserve">    N17349612</t>
  </si>
  <si>
    <t xml:space="preserve">    LPC_DN</t>
  </si>
  <si>
    <t xml:space="preserve">    BR_4</t>
  </si>
  <si>
    <t xml:space="preserve">    N17349615</t>
  </si>
  <si>
    <t xml:space="preserve">    BR_6</t>
  </si>
  <si>
    <t xml:space="preserve">    BR_3</t>
  </si>
  <si>
    <t xml:space="preserve">    BR_1</t>
  </si>
  <si>
    <t xml:space="preserve">    N17238268</t>
  </si>
  <si>
    <t xml:space="preserve">    N17168958</t>
  </si>
  <si>
    <t xml:space="preserve">    BR_8</t>
  </si>
  <si>
    <t xml:space="preserve">    HP1_CC1_3</t>
  </si>
  <si>
    <t xml:space="preserve">    N17198909</t>
  </si>
  <si>
    <t xml:space="preserve">    N17168997</t>
  </si>
  <si>
    <t xml:space="preserve">    N17198880</t>
  </si>
  <si>
    <t xml:space="preserve">    LPC_DP</t>
  </si>
  <si>
    <t xml:space="preserve">    SPI_MOSI</t>
  </si>
  <si>
    <t xml:space="preserve">    N17169198</t>
  </si>
  <si>
    <t>INFO(ORCAP-2207): Check Bus width mismatch</t>
  </si>
  <si>
    <t>INFO(ORCAP-2242): Checking Incorrect Pin Group Assignment</t>
  </si>
  <si>
    <t>INFO(ORCAP-2209): Checking Visible Unconnected Power Pins</t>
  </si>
  <si>
    <t>INFO(ORCAP-2211): Check High Speed Properties Syntax</t>
  </si>
  <si>
    <t>INFO(ORCAP-2212): Check Power Ground Mismatch</t>
  </si>
  <si>
    <t>X-PTN38007-Base 47770</t>
    <phoneticPr fontId="39" type="noConversion"/>
  </si>
  <si>
    <t>Helen Xu</t>
    <phoneticPr fontId="39" type="noConversion"/>
  </si>
  <si>
    <t>Y</t>
    <phoneticPr fontId="39" type="noConversion"/>
  </si>
  <si>
    <t>NA</t>
    <phoneticPr fontId="39" type="noConversion"/>
  </si>
  <si>
    <t>Non-NCL</t>
    <phoneticPr fontId="39" type="noConversion"/>
  </si>
  <si>
    <t>BL designed, Keep the original design</t>
    <phoneticPr fontId="39" type="noConversion"/>
  </si>
  <si>
    <t>A</t>
    <phoneticPr fontId="39" type="noConversion"/>
  </si>
  <si>
    <t>A085</t>
    <phoneticPr fontId="39" type="noConversion"/>
  </si>
  <si>
    <t xml:space="preserve">Checking Entire Design: 47770_LPC11U35_PTN5110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</si>
</sst>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409]d\-mmm\-yy;@"/>
    <numFmt numFmtId="178" formatCode="0.0_ "/>
  </numFmts>
  <fonts count="40">
    <font>
      <sz val="11"/>
      <color theme="1"/>
      <name val="宋体"/>
      <family val="2"/>
      <scheme val="minor"/>
    </font>
    <font>
      <sz val="11"/>
      <color theme="1"/>
      <name val="宋体"/>
      <family val="2"/>
      <scheme val="minor"/>
    </font>
    <font>
      <b/>
      <sz val="18"/>
      <color theme="3"/>
      <name val="宋体"/>
      <family val="2"/>
      <scheme val="major"/>
    </font>
    <font>
      <b/>
      <sz val="15"/>
      <color theme="3"/>
      <name val="宋体"/>
      <family val="2"/>
      <scheme val="minor"/>
    </font>
    <font>
      <b/>
      <sz val="13"/>
      <color theme="3"/>
      <name val="宋体"/>
      <family val="2"/>
      <scheme val="minor"/>
    </font>
    <font>
      <b/>
      <sz val="11"/>
      <color theme="3"/>
      <name val="宋体"/>
      <family val="2"/>
      <scheme val="minor"/>
    </font>
    <font>
      <sz val="11"/>
      <color rgb="FF006100"/>
      <name val="宋体"/>
      <family val="2"/>
      <scheme val="minor"/>
    </font>
    <font>
      <sz val="11"/>
      <color rgb="FF9C0006"/>
      <name val="宋体"/>
      <family val="2"/>
      <scheme val="minor"/>
    </font>
    <font>
      <sz val="11"/>
      <color rgb="FF9C6500"/>
      <name val="宋体"/>
      <family val="2"/>
      <scheme val="minor"/>
    </font>
    <font>
      <sz val="11"/>
      <color rgb="FF3F3F76"/>
      <name val="宋体"/>
      <family val="2"/>
      <scheme val="minor"/>
    </font>
    <font>
      <b/>
      <sz val="11"/>
      <color rgb="FF3F3F3F"/>
      <name val="宋体"/>
      <family val="2"/>
      <scheme val="minor"/>
    </font>
    <font>
      <b/>
      <sz val="11"/>
      <color rgb="FFFA7D00"/>
      <name val="宋体"/>
      <family val="2"/>
      <scheme val="minor"/>
    </font>
    <font>
      <sz val="11"/>
      <color rgb="FFFA7D00"/>
      <name val="宋体"/>
      <family val="2"/>
      <scheme val="minor"/>
    </font>
    <font>
      <b/>
      <sz val="11"/>
      <color theme="0"/>
      <name val="宋体"/>
      <family val="2"/>
      <scheme val="minor"/>
    </font>
    <font>
      <sz val="11"/>
      <color rgb="FFFF0000"/>
      <name val="宋体"/>
      <family val="2"/>
      <scheme val="minor"/>
    </font>
    <font>
      <i/>
      <sz val="11"/>
      <color rgb="FF7F7F7F"/>
      <name val="宋体"/>
      <family val="2"/>
      <scheme val="minor"/>
    </font>
    <font>
      <b/>
      <sz val="11"/>
      <color theme="1"/>
      <name val="宋体"/>
      <family val="2"/>
      <scheme val="minor"/>
    </font>
    <font>
      <sz val="11"/>
      <color theme="0"/>
      <name val="宋体"/>
      <family val="2"/>
      <scheme val="minor"/>
    </font>
    <font>
      <sz val="10"/>
      <name val="Arial"/>
      <family val="2"/>
    </font>
    <font>
      <b/>
      <sz val="12"/>
      <name val="Arial"/>
      <family val="2"/>
    </font>
    <font>
      <b/>
      <sz val="10"/>
      <color indexed="18"/>
      <name val="Trebuchet MS"/>
      <family val="2"/>
    </font>
    <font>
      <b/>
      <sz val="10"/>
      <name val="Arial"/>
      <family val="2"/>
    </font>
    <font>
      <b/>
      <sz val="10"/>
      <name val="Trebuchet MS"/>
      <family val="2"/>
    </font>
    <font>
      <sz val="10"/>
      <name val="Trebuchet MS"/>
      <family val="2"/>
    </font>
    <font>
      <b/>
      <sz val="13"/>
      <color rgb="FF4F81BD"/>
      <name val="Cambria"/>
      <family val="1"/>
    </font>
    <font>
      <sz val="10"/>
      <name val="Arial"/>
      <family val="2"/>
    </font>
    <font>
      <sz val="12"/>
      <name val="Arial"/>
      <family val="2"/>
    </font>
    <font>
      <sz val="11"/>
      <color indexed="9"/>
      <name val="宋体"/>
      <family val="2"/>
      <scheme val="minor"/>
    </font>
    <font>
      <sz val="11"/>
      <name val="Calibri"/>
      <family val="2"/>
    </font>
    <font>
      <sz val="11"/>
      <color indexed="8"/>
      <name val="Calibri"/>
      <family val="2"/>
    </font>
    <font>
      <sz val="11"/>
      <name val="宋体"/>
      <family val="2"/>
      <scheme val="minor"/>
    </font>
    <font>
      <b/>
      <sz val="14"/>
      <color theme="1"/>
      <name val="宋体"/>
      <family val="2"/>
      <scheme val="minor"/>
    </font>
    <font>
      <b/>
      <sz val="14"/>
      <color rgb="FFFF0000"/>
      <name val="宋体"/>
      <family val="2"/>
      <scheme val="minor"/>
    </font>
    <font>
      <sz val="12"/>
      <name val="宋体"/>
      <family val="1"/>
      <scheme val="major"/>
    </font>
    <font>
      <sz val="12"/>
      <color rgb="FF000000"/>
      <name val="宋体"/>
      <family val="1"/>
      <scheme val="major"/>
    </font>
    <font>
      <b/>
      <sz val="12"/>
      <name val="宋体"/>
      <family val="1"/>
      <scheme val="major"/>
    </font>
    <font>
      <sz val="12"/>
      <color rgb="FF0070C0"/>
      <name val="宋体"/>
      <family val="1"/>
      <scheme val="major"/>
    </font>
    <font>
      <sz val="12"/>
      <color theme="3" tint="0.39997558519241921"/>
      <name val="宋体"/>
      <family val="1"/>
      <scheme val="major"/>
    </font>
    <font>
      <u/>
      <sz val="12"/>
      <name val="宋体"/>
      <family val="1"/>
      <scheme val="major"/>
    </font>
    <font>
      <sz val="9"/>
      <name val="宋体"/>
      <family val="3"/>
      <charset val="134"/>
      <scheme val="minor"/>
    </font>
  </fonts>
  <fills count="4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3" tint="0.79998168889431442"/>
        <bgColor indexed="64"/>
      </patternFill>
    </fill>
    <fill>
      <patternFill patternType="solid">
        <fgColor rgb="FF00FFFF"/>
        <bgColor indexed="64"/>
      </patternFill>
    </fill>
    <fill>
      <patternFill patternType="solid">
        <fgColor rgb="FFFFFF00"/>
        <bgColor indexed="64"/>
      </patternFill>
    </fill>
    <fill>
      <patternFill patternType="solid">
        <fgColor rgb="FF92D050"/>
        <bgColor indexed="64"/>
      </patternFill>
    </fill>
    <fill>
      <patternFill patternType="solid">
        <fgColor theme="3" tint="0.59999389629810485"/>
        <bgColor indexed="64"/>
      </patternFill>
    </fill>
    <fill>
      <patternFill patternType="solid">
        <fgColor rgb="FFFF0000"/>
        <bgColor indexed="64"/>
      </patternFill>
    </fill>
    <fill>
      <patternFill patternType="solid">
        <fgColor rgb="FFFFC000"/>
        <bgColor indexed="64"/>
      </patternFill>
    </fill>
    <fill>
      <patternFill patternType="solid">
        <fgColor rgb="FF00B0F0"/>
        <bgColor indexed="64"/>
      </patternFill>
    </fill>
    <fill>
      <patternFill patternType="solid">
        <fgColor indexed="18"/>
        <bgColor indexed="64"/>
      </patternFill>
    </fill>
    <fill>
      <patternFill patternType="solid">
        <fgColor theme="5" tint="0.79998168889431442"/>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ck">
        <color indexed="64"/>
      </right>
      <top/>
      <bottom style="thin">
        <color indexed="64"/>
      </bottom>
      <diagonal/>
    </border>
    <border>
      <left/>
      <right style="thick">
        <color indexed="64"/>
      </right>
      <top/>
      <bottom/>
      <diagonal/>
    </border>
    <border>
      <left style="thin">
        <color indexed="64"/>
      </left>
      <right/>
      <top/>
      <bottom/>
      <diagonal/>
    </border>
  </borders>
  <cellStyleXfs count="47">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xf numFmtId="0" fontId="18" fillId="0" borderId="0"/>
    <xf numFmtId="0" fontId="1" fillId="0" borderId="0"/>
    <xf numFmtId="0" fontId="1" fillId="0" borderId="0"/>
    <xf numFmtId="0" fontId="25" fillId="0" borderId="0"/>
  </cellStyleXfs>
  <cellXfs count="169">
    <xf numFmtId="0" fontId="0" fillId="0" borderId="0" xfId="0"/>
    <xf numFmtId="0" fontId="0" fillId="33" borderId="0" xfId="0" applyFill="1"/>
    <xf numFmtId="0" fontId="18" fillId="0" borderId="0" xfId="42"/>
    <xf numFmtId="1" fontId="20" fillId="34" borderId="13" xfId="42" applyNumberFormat="1" applyFont="1" applyFill="1" applyBorder="1" applyAlignment="1">
      <alignment horizontal="center" vertical="top" wrapText="1"/>
    </xf>
    <xf numFmtId="0" fontId="20" fillId="34" borderId="13" xfId="42" applyFont="1" applyFill="1" applyBorder="1" applyAlignment="1">
      <alignment horizontal="center"/>
    </xf>
    <xf numFmtId="0" fontId="20" fillId="34" borderId="13" xfId="42" applyFont="1" applyFill="1" applyBorder="1" applyAlignment="1">
      <alignment horizontal="center" wrapText="1"/>
    </xf>
    <xf numFmtId="0" fontId="21" fillId="0" borderId="0" xfId="42" applyFont="1"/>
    <xf numFmtId="0" fontId="22" fillId="0" borderId="13" xfId="42" applyFont="1" applyBorder="1" applyAlignment="1">
      <alignment horizontal="center" vertical="justify" wrapText="1"/>
    </xf>
    <xf numFmtId="0" fontId="18" fillId="0" borderId="0" xfId="42" applyAlignment="1">
      <alignment wrapText="1"/>
    </xf>
    <xf numFmtId="0" fontId="23" fillId="0" borderId="0" xfId="42" applyFont="1" applyAlignment="1">
      <alignment horizontal="center"/>
    </xf>
    <xf numFmtId="0" fontId="0" fillId="0" borderId="0" xfId="0" applyFill="1"/>
    <xf numFmtId="0" fontId="24" fillId="0" borderId="0" xfId="0" applyFont="1"/>
    <xf numFmtId="0" fontId="16" fillId="0" borderId="0" xfId="0" applyFont="1" applyAlignment="1"/>
    <xf numFmtId="0" fontId="0" fillId="0" borderId="0" xfId="0" applyAlignment="1">
      <alignment wrapText="1"/>
    </xf>
    <xf numFmtId="0" fontId="25" fillId="0" borderId="0" xfId="0" applyFont="1" applyFill="1" applyAlignment="1">
      <alignment vertical="top"/>
    </xf>
    <xf numFmtId="0" fontId="0" fillId="0" borderId="0" xfId="0" applyAlignment="1"/>
    <xf numFmtId="0" fontId="26" fillId="36" borderId="0" xfId="0" applyFont="1" applyFill="1" applyAlignment="1">
      <alignment vertical="top"/>
    </xf>
    <xf numFmtId="0" fontId="25" fillId="36" borderId="0" xfId="0" applyFont="1" applyFill="1" applyAlignment="1"/>
    <xf numFmtId="0" fontId="25" fillId="0" borderId="0" xfId="0" applyFont="1" applyFill="1" applyAlignment="1"/>
    <xf numFmtId="0" fontId="0" fillId="0" borderId="0" xfId="0" applyFill="1" applyAlignment="1"/>
    <xf numFmtId="0" fontId="21" fillId="37" borderId="13" xfId="0" applyFont="1" applyFill="1" applyBorder="1" applyAlignment="1">
      <alignment vertical="top" wrapText="1"/>
    </xf>
    <xf numFmtId="0" fontId="21" fillId="33" borderId="13" xfId="0" applyFont="1" applyFill="1" applyBorder="1"/>
    <xf numFmtId="15" fontId="21" fillId="33" borderId="13" xfId="0" applyNumberFormat="1" applyFont="1" applyFill="1" applyBorder="1"/>
    <xf numFmtId="15" fontId="21" fillId="37" borderId="13" xfId="0" applyNumberFormat="1" applyFont="1" applyFill="1" applyBorder="1" applyAlignment="1">
      <alignment horizontal="center"/>
    </xf>
    <xf numFmtId="176" fontId="21" fillId="33" borderId="13" xfId="0" applyNumberFormat="1" applyFont="1" applyFill="1" applyBorder="1"/>
    <xf numFmtId="15" fontId="21" fillId="33" borderId="13" xfId="0" applyNumberFormat="1" applyFont="1" applyFill="1" applyBorder="1" applyAlignment="1">
      <alignment horizontal="center" wrapText="1"/>
    </xf>
    <xf numFmtId="0" fontId="21" fillId="33" borderId="13" xfId="0" applyFont="1" applyFill="1" applyBorder="1" applyAlignment="1">
      <alignment wrapText="1"/>
    </xf>
    <xf numFmtId="0" fontId="16" fillId="0" borderId="0" xfId="0" applyFont="1" applyAlignment="1">
      <alignment wrapText="1"/>
    </xf>
    <xf numFmtId="176" fontId="21" fillId="37" borderId="13" xfId="0" applyNumberFormat="1" applyFont="1" applyFill="1" applyBorder="1"/>
    <xf numFmtId="0" fontId="21" fillId="0" borderId="13" xfId="0" applyFont="1" applyFill="1" applyBorder="1"/>
    <xf numFmtId="0" fontId="21" fillId="37" borderId="13" xfId="0" applyFont="1" applyFill="1" applyBorder="1"/>
    <xf numFmtId="0" fontId="16" fillId="0" borderId="0" xfId="0" applyFont="1"/>
    <xf numFmtId="0" fontId="25" fillId="33" borderId="13" xfId="0" applyFont="1" applyFill="1" applyBorder="1" applyAlignment="1">
      <alignment wrapText="1"/>
    </xf>
    <xf numFmtId="0" fontId="25" fillId="33" borderId="13" xfId="0" applyFont="1" applyFill="1" applyBorder="1"/>
    <xf numFmtId="0" fontId="16" fillId="36" borderId="0" xfId="0" applyFont="1" applyFill="1" applyAlignment="1">
      <alignment wrapText="1"/>
    </xf>
    <xf numFmtId="0" fontId="16" fillId="38" borderId="0" xfId="0" applyFont="1" applyFill="1" applyAlignment="1">
      <alignment wrapText="1"/>
    </xf>
    <xf numFmtId="0" fontId="16" fillId="39" borderId="0" xfId="0" applyFont="1" applyFill="1" applyAlignment="1">
      <alignment wrapText="1"/>
    </xf>
    <xf numFmtId="0" fontId="16" fillId="35" borderId="0" xfId="0" applyFont="1" applyFill="1" applyAlignment="1">
      <alignment wrapText="1"/>
    </xf>
    <xf numFmtId="0" fontId="16" fillId="40" borderId="0" xfId="0" applyFont="1" applyFill="1" applyAlignment="1">
      <alignment wrapText="1"/>
    </xf>
    <xf numFmtId="0" fontId="27" fillId="41" borderId="13" xfId="44" applyFont="1" applyFill="1" applyBorder="1" applyAlignment="1">
      <alignment vertical="center" wrapText="1"/>
    </xf>
    <xf numFmtId="0" fontId="1" fillId="0" borderId="0" xfId="44" applyFont="1" applyAlignment="1">
      <alignment wrapText="1"/>
    </xf>
    <xf numFmtId="0" fontId="0" fillId="0" borderId="13" xfId="44" applyFont="1" applyFill="1" applyBorder="1"/>
    <xf numFmtId="0" fontId="1" fillId="0" borderId="13" xfId="44" applyFont="1" applyFill="1" applyBorder="1"/>
    <xf numFmtId="0" fontId="28" fillId="0" borderId="13" xfId="0" applyFont="1" applyFill="1" applyBorder="1"/>
    <xf numFmtId="0" fontId="29" fillId="0" borderId="13" xfId="44" applyFont="1" applyFill="1" applyBorder="1"/>
    <xf numFmtId="0" fontId="1" fillId="0" borderId="0" xfId="44" applyFont="1" applyFill="1"/>
    <xf numFmtId="0" fontId="0" fillId="0" borderId="13" xfId="0" applyFont="1" applyBorder="1" applyAlignment="1">
      <alignment wrapText="1"/>
    </xf>
    <xf numFmtId="0" fontId="30" fillId="0" borderId="13" xfId="0" applyFont="1" applyFill="1" applyBorder="1" applyAlignment="1">
      <alignment horizontal="left" vertical="top"/>
    </xf>
    <xf numFmtId="0" fontId="25" fillId="0" borderId="0" xfId="46"/>
    <xf numFmtId="0" fontId="25" fillId="0" borderId="0" xfId="46" applyAlignment="1">
      <alignment wrapText="1"/>
    </xf>
    <xf numFmtId="0" fontId="21" fillId="0" borderId="13" xfId="46" applyFont="1" applyBorder="1"/>
    <xf numFmtId="0" fontId="21" fillId="0" borderId="13" xfId="46" applyFont="1" applyBorder="1" applyAlignment="1">
      <alignment wrapText="1"/>
    </xf>
    <xf numFmtId="0" fontId="25" fillId="0" borderId="13" xfId="46" applyBorder="1"/>
    <xf numFmtId="15" fontId="25" fillId="0" borderId="13" xfId="46" applyNumberFormat="1" applyFont="1" applyBorder="1"/>
    <xf numFmtId="0" fontId="25" fillId="0" borderId="13" xfId="46" applyFont="1" applyBorder="1" applyAlignment="1">
      <alignment wrapText="1"/>
    </xf>
    <xf numFmtId="0" fontId="25" fillId="0" borderId="13" xfId="46" applyFont="1" applyBorder="1"/>
    <xf numFmtId="0" fontId="25" fillId="0" borderId="13" xfId="46" applyBorder="1" applyAlignment="1">
      <alignment wrapText="1"/>
    </xf>
    <xf numFmtId="0" fontId="0" fillId="0" borderId="15" xfId="0" applyBorder="1"/>
    <xf numFmtId="0" fontId="0" fillId="0" borderId="16" xfId="0" applyBorder="1"/>
    <xf numFmtId="0" fontId="16" fillId="0" borderId="17" xfId="0" applyFont="1" applyBorder="1"/>
    <xf numFmtId="0" fontId="0" fillId="0" borderId="0" xfId="0" applyBorder="1"/>
    <xf numFmtId="0" fontId="0" fillId="0" borderId="18" xfId="0" applyBorder="1"/>
    <xf numFmtId="0" fontId="9" fillId="5" borderId="4" xfId="9" applyBorder="1"/>
    <xf numFmtId="0" fontId="16" fillId="0" borderId="19" xfId="0" applyFont="1" applyBorder="1"/>
    <xf numFmtId="0" fontId="0" fillId="0" borderId="20" xfId="0" applyBorder="1"/>
    <xf numFmtId="0" fontId="0" fillId="0" borderId="21" xfId="0" applyBorder="1"/>
    <xf numFmtId="0" fontId="31" fillId="0" borderId="14" xfId="0" applyFont="1" applyBorder="1"/>
    <xf numFmtId="0" fontId="31" fillId="0" borderId="17" xfId="0" applyFont="1" applyBorder="1"/>
    <xf numFmtId="0" fontId="32" fillId="0" borderId="0" xfId="0" applyFont="1" applyBorder="1"/>
    <xf numFmtId="0" fontId="16" fillId="0" borderId="17" xfId="0" applyFont="1" applyBorder="1" applyAlignment="1">
      <alignment wrapText="1"/>
    </xf>
    <xf numFmtId="0" fontId="0" fillId="0" borderId="0" xfId="0" applyBorder="1" applyAlignment="1">
      <alignment wrapText="1"/>
    </xf>
    <xf numFmtId="0" fontId="0" fillId="0" borderId="18" xfId="0" applyBorder="1" applyAlignment="1">
      <alignment wrapText="1"/>
    </xf>
    <xf numFmtId="177" fontId="25" fillId="0" borderId="0" xfId="46" applyNumberFormat="1"/>
    <xf numFmtId="177" fontId="21" fillId="0" borderId="13" xfId="46" applyNumberFormat="1" applyFont="1" applyBorder="1"/>
    <xf numFmtId="177" fontId="25" fillId="0" borderId="13" xfId="46" applyNumberFormat="1" applyBorder="1"/>
    <xf numFmtId="0" fontId="0" fillId="0" borderId="0" xfId="0" applyFill="1" applyAlignment="1">
      <alignment wrapText="1"/>
    </xf>
    <xf numFmtId="0" fontId="0" fillId="0" borderId="10" xfId="0" applyBorder="1" applyAlignment="1">
      <alignment wrapText="1"/>
    </xf>
    <xf numFmtId="0" fontId="0" fillId="0" borderId="0" xfId="0" applyFill="1" applyBorder="1" applyAlignment="1">
      <alignment wrapText="1"/>
    </xf>
    <xf numFmtId="0" fontId="16" fillId="0" borderId="21" xfId="0" applyFont="1" applyBorder="1"/>
    <xf numFmtId="0" fontId="0" fillId="33" borderId="22" xfId="0" applyFill="1" applyBorder="1" applyAlignment="1">
      <alignment wrapText="1"/>
    </xf>
    <xf numFmtId="0" fontId="0" fillId="33" borderId="23" xfId="0" applyFill="1" applyBorder="1"/>
    <xf numFmtId="0" fontId="16" fillId="0" borderId="0" xfId="0" applyFont="1" applyFill="1" applyAlignment="1">
      <alignment horizontal="center"/>
    </xf>
    <xf numFmtId="0" fontId="18" fillId="0" borderId="0" xfId="42"/>
    <xf numFmtId="0" fontId="18" fillId="0" borderId="0" xfId="42"/>
    <xf numFmtId="0" fontId="18" fillId="0" borderId="0" xfId="42"/>
    <xf numFmtId="0" fontId="18" fillId="0" borderId="0" xfId="42"/>
    <xf numFmtId="0" fontId="23" fillId="0" borderId="13" xfId="42" applyFont="1" applyBorder="1" applyAlignment="1">
      <alignment horizontal="center"/>
    </xf>
    <xf numFmtId="0" fontId="25" fillId="0" borderId="13" xfId="46" applyFont="1" applyBorder="1" applyAlignment="1">
      <alignment wrapText="1"/>
    </xf>
    <xf numFmtId="0" fontId="0" fillId="0" borderId="0" xfId="0" applyBorder="1"/>
    <xf numFmtId="15" fontId="18" fillId="0" borderId="13" xfId="46" applyNumberFormat="1" applyFont="1" applyBorder="1"/>
    <xf numFmtId="0" fontId="18" fillId="0" borderId="13" xfId="46" applyFont="1" applyBorder="1"/>
    <xf numFmtId="0" fontId="18" fillId="0" borderId="13" xfId="46" applyFont="1" applyBorder="1" applyAlignment="1">
      <alignment wrapText="1"/>
    </xf>
    <xf numFmtId="0" fontId="18" fillId="0" borderId="0" xfId="42" applyAlignment="1">
      <alignment horizontal="center"/>
    </xf>
    <xf numFmtId="0" fontId="20" fillId="34" borderId="13" xfId="42" applyFont="1" applyFill="1" applyBorder="1" applyAlignment="1">
      <alignment horizontal="left" vertical="top"/>
    </xf>
    <xf numFmtId="0" fontId="23" fillId="0" borderId="0" xfId="42" applyFont="1" applyAlignment="1">
      <alignment horizontal="left" vertical="top"/>
    </xf>
    <xf numFmtId="0" fontId="18" fillId="0" borderId="0" xfId="42" applyAlignment="1">
      <alignment horizontal="left" vertical="top"/>
    </xf>
    <xf numFmtId="0" fontId="32" fillId="0" borderId="0" xfId="0" applyFont="1" applyBorder="1" applyAlignment="1">
      <alignment wrapText="1"/>
    </xf>
    <xf numFmtId="0" fontId="22" fillId="0" borderId="0" xfId="42" applyFont="1" applyAlignment="1">
      <alignment horizontal="left" vertical="top"/>
    </xf>
    <xf numFmtId="0" fontId="0" fillId="0" borderId="0" xfId="0" applyAlignment="1">
      <alignment vertical="center"/>
    </xf>
    <xf numFmtId="0" fontId="0" fillId="0" borderId="17" xfId="0"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vertical="center" wrapText="1"/>
    </xf>
    <xf numFmtId="0" fontId="18" fillId="0" borderId="0" xfId="42" applyFill="1" applyAlignment="1">
      <alignment horizontal="left"/>
    </xf>
    <xf numFmtId="0" fontId="18" fillId="0" borderId="0" xfId="42" applyFill="1"/>
    <xf numFmtId="0" fontId="18" fillId="0" borderId="13" xfId="42" applyBorder="1"/>
    <xf numFmtId="0" fontId="21" fillId="0" borderId="13" xfId="42" applyFont="1" applyBorder="1" applyAlignment="1">
      <alignment horizontal="left" vertical="top"/>
    </xf>
    <xf numFmtId="0" fontId="33" fillId="0" borderId="13" xfId="42" applyFont="1" applyBorder="1" applyAlignment="1">
      <alignment horizontal="center" vertical="justify"/>
    </xf>
    <xf numFmtId="0" fontId="33" fillId="0" borderId="13" xfId="42" applyFont="1" applyFill="1" applyBorder="1" applyAlignment="1">
      <alignment horizontal="left" vertical="top" wrapText="1"/>
    </xf>
    <xf numFmtId="0" fontId="33" fillId="0" borderId="13" xfId="42" applyFont="1" applyBorder="1"/>
    <xf numFmtId="0" fontId="33" fillId="0" borderId="13" xfId="42" applyFont="1" applyBorder="1" applyAlignment="1">
      <alignment horizontal="center"/>
    </xf>
    <xf numFmtId="0" fontId="34" fillId="0" borderId="13" xfId="0" applyFont="1" applyBorder="1" applyAlignment="1">
      <alignment horizontal="left" vertical="top" wrapText="1"/>
    </xf>
    <xf numFmtId="0" fontId="33" fillId="0" borderId="13" xfId="42" applyFont="1" applyBorder="1" applyAlignment="1">
      <alignment horizontal="left" vertical="top"/>
    </xf>
    <xf numFmtId="0" fontId="35" fillId="0" borderId="13" xfId="42" applyFont="1" applyBorder="1" applyAlignment="1">
      <alignment horizontal="left" vertical="top"/>
    </xf>
    <xf numFmtId="0" fontId="33" fillId="0" borderId="13" xfId="42" applyFont="1" applyBorder="1" applyAlignment="1">
      <alignment wrapText="1"/>
    </xf>
    <xf numFmtId="0" fontId="35" fillId="0" borderId="13" xfId="42" applyFont="1" applyBorder="1" applyAlignment="1">
      <alignment horizontal="center"/>
    </xf>
    <xf numFmtId="0" fontId="33" fillId="0" borderId="13" xfId="42" applyFont="1" applyBorder="1" applyAlignment="1"/>
    <xf numFmtId="0" fontId="33" fillId="0" borderId="13" xfId="42" applyFont="1" applyFill="1" applyBorder="1" applyAlignment="1">
      <alignment horizontal="center" vertical="justify"/>
    </xf>
    <xf numFmtId="0" fontId="35" fillId="0" borderId="13" xfId="42" applyFont="1" applyFill="1" applyBorder="1" applyAlignment="1">
      <alignment horizontal="left" vertical="top"/>
    </xf>
    <xf numFmtId="0" fontId="35" fillId="0" borderId="13" xfId="42" applyFont="1" applyFill="1" applyBorder="1" applyAlignment="1">
      <alignment horizontal="left" vertical="top" wrapText="1"/>
    </xf>
    <xf numFmtId="0" fontId="33" fillId="0" borderId="13" xfId="42" applyFont="1" applyFill="1" applyBorder="1" applyAlignment="1">
      <alignment horizontal="left"/>
    </xf>
    <xf numFmtId="0" fontId="33" fillId="0" borderId="13" xfId="42" applyFont="1" applyFill="1" applyBorder="1" applyAlignment="1">
      <alignment horizontal="center" vertical="justify" wrapText="1"/>
    </xf>
    <xf numFmtId="0" fontId="33" fillId="0" borderId="13" xfId="42" applyFont="1" applyBorder="1" applyAlignment="1">
      <alignment horizontal="center" vertical="center" wrapText="1"/>
    </xf>
    <xf numFmtId="0" fontId="33" fillId="0" borderId="13" xfId="42" applyFont="1" applyBorder="1" applyAlignment="1">
      <alignment horizontal="center" wrapText="1"/>
    </xf>
    <xf numFmtId="0" fontId="33" fillId="0" borderId="13" xfId="42" applyFont="1" applyBorder="1" applyAlignment="1">
      <alignment horizontal="left" vertical="top" wrapText="1"/>
    </xf>
    <xf numFmtId="0" fontId="33" fillId="0" borderId="13" xfId="42" applyFont="1" applyFill="1" applyBorder="1" applyAlignment="1">
      <alignment horizontal="center"/>
    </xf>
    <xf numFmtId="0" fontId="33" fillId="0" borderId="13" xfId="42" applyFont="1" applyFill="1" applyBorder="1"/>
    <xf numFmtId="0" fontId="36" fillId="0" borderId="13" xfId="42" applyFont="1" applyBorder="1" applyAlignment="1">
      <alignment horizontal="center"/>
    </xf>
    <xf numFmtId="0" fontId="36" fillId="0" borderId="13" xfId="42" applyFont="1" applyBorder="1" applyAlignment="1">
      <alignment horizontal="center" wrapText="1"/>
    </xf>
    <xf numFmtId="0" fontId="34" fillId="0" borderId="13" xfId="0" applyFont="1" applyFill="1" applyBorder="1" applyAlignment="1">
      <alignment horizontal="left" vertical="top" wrapText="1"/>
    </xf>
    <xf numFmtId="0" fontId="35" fillId="0" borderId="13" xfId="42" applyFont="1" applyBorder="1" applyAlignment="1">
      <alignment horizontal="left" vertical="top" wrapText="1"/>
    </xf>
    <xf numFmtId="0" fontId="38" fillId="0" borderId="13" xfId="42" applyFont="1" applyBorder="1"/>
    <xf numFmtId="0" fontId="33" fillId="0" borderId="13" xfId="42" applyFont="1" applyFill="1" applyBorder="1" applyAlignment="1">
      <alignment horizontal="center" wrapText="1"/>
    </xf>
    <xf numFmtId="0" fontId="33" fillId="0" borderId="13" xfId="42" applyFont="1" applyFill="1" applyBorder="1" applyAlignment="1">
      <alignment wrapText="1"/>
    </xf>
    <xf numFmtId="0" fontId="35" fillId="42" borderId="13" xfId="42" applyFont="1" applyFill="1" applyBorder="1" applyAlignment="1">
      <alignment horizontal="left" vertical="top" wrapText="1"/>
    </xf>
    <xf numFmtId="0" fontId="33" fillId="42" borderId="13" xfId="42" applyFont="1" applyFill="1" applyBorder="1" applyAlignment="1">
      <alignment horizontal="left" vertical="top" wrapText="1"/>
    </xf>
    <xf numFmtId="0" fontId="33" fillId="42" borderId="13" xfId="42" applyFont="1" applyFill="1" applyBorder="1"/>
    <xf numFmtId="0" fontId="21" fillId="0" borderId="0" xfId="42" applyFont="1" applyFill="1" applyAlignment="1">
      <alignment horizontal="center"/>
    </xf>
    <xf numFmtId="0" fontId="18" fillId="0" borderId="0" xfId="42" applyFill="1" applyAlignment="1">
      <alignment horizontal="center" wrapText="1"/>
    </xf>
    <xf numFmtId="0" fontId="18" fillId="0" borderId="0" xfId="42" applyFont="1" applyFill="1" applyAlignment="1">
      <alignment horizontal="center" wrapText="1"/>
    </xf>
    <xf numFmtId="0" fontId="21" fillId="0" borderId="13" xfId="42" applyFont="1" applyFill="1" applyBorder="1"/>
    <xf numFmtId="0" fontId="18" fillId="0" borderId="13" xfId="42" applyFill="1" applyBorder="1"/>
    <xf numFmtId="0" fontId="36" fillId="0" borderId="13" xfId="42" applyFont="1" applyFill="1" applyBorder="1"/>
    <xf numFmtId="0" fontId="36" fillId="0" borderId="13" xfId="42" applyFont="1" applyFill="1" applyBorder="1" applyAlignment="1">
      <alignment wrapText="1"/>
    </xf>
    <xf numFmtId="0" fontId="18" fillId="0" borderId="0" xfId="42" applyBorder="1" applyAlignment="1">
      <alignment horizontal="left" vertical="top"/>
    </xf>
    <xf numFmtId="0" fontId="23" fillId="0" borderId="0" xfId="42" applyFont="1" applyBorder="1" applyAlignment="1">
      <alignment horizontal="center"/>
    </xf>
    <xf numFmtId="0" fontId="18" fillId="0" borderId="0" xfId="42" applyFill="1" applyBorder="1"/>
    <xf numFmtId="0" fontId="18" fillId="0" borderId="24" xfId="42" applyBorder="1"/>
    <xf numFmtId="0" fontId="18" fillId="0" borderId="0" xfId="42" applyBorder="1"/>
    <xf numFmtId="0" fontId="18" fillId="0" borderId="24" xfId="42" applyBorder="1" applyAlignment="1">
      <alignment wrapText="1"/>
    </xf>
    <xf numFmtId="0" fontId="18" fillId="0" borderId="0" xfId="42" applyBorder="1" applyAlignment="1">
      <alignment wrapText="1"/>
    </xf>
    <xf numFmtId="0" fontId="23" fillId="0" borderId="0" xfId="42" applyFont="1" applyFill="1" applyBorder="1" applyAlignment="1">
      <alignment horizontal="left" vertical="top" wrapText="1"/>
    </xf>
    <xf numFmtId="0" fontId="33" fillId="0" borderId="0" xfId="42" applyFont="1" applyBorder="1" applyAlignment="1">
      <alignment horizontal="center"/>
    </xf>
    <xf numFmtId="0" fontId="33" fillId="0" borderId="0" xfId="42" applyFont="1" applyBorder="1" applyAlignment="1">
      <alignment horizontal="left" vertical="top" wrapText="1"/>
    </xf>
    <xf numFmtId="0" fontId="33" fillId="0" borderId="0" xfId="42" applyFont="1" applyFill="1" applyBorder="1"/>
    <xf numFmtId="0" fontId="33" fillId="0" borderId="0" xfId="42" applyFont="1" applyFill="1" applyBorder="1" applyAlignment="1">
      <alignment horizontal="center" wrapText="1"/>
    </xf>
    <xf numFmtId="0" fontId="33" fillId="0" borderId="0" xfId="42" applyFont="1" applyBorder="1" applyAlignment="1">
      <alignment horizontal="left" vertical="top"/>
    </xf>
    <xf numFmtId="0" fontId="33" fillId="0" borderId="0" xfId="42" applyFont="1" applyFill="1" applyBorder="1" applyAlignment="1">
      <alignment horizontal="left" vertical="top" wrapText="1"/>
    </xf>
    <xf numFmtId="0" fontId="33" fillId="0" borderId="0" xfId="42" applyFont="1" applyFill="1" applyBorder="1" applyAlignment="1">
      <alignment horizontal="left"/>
    </xf>
    <xf numFmtId="0" fontId="18" fillId="0" borderId="0" xfId="42" applyFill="1" applyBorder="1" applyAlignment="1">
      <alignment horizontal="left" vertical="top"/>
    </xf>
    <xf numFmtId="0" fontId="34" fillId="0" borderId="0" xfId="0" applyFont="1" applyFill="1" applyBorder="1" applyAlignment="1">
      <alignment horizontal="left" vertical="top" wrapText="1"/>
    </xf>
    <xf numFmtId="0" fontId="33" fillId="0" borderId="0" xfId="42" applyFont="1" applyFill="1" applyBorder="1" applyAlignment="1">
      <alignment horizontal="center"/>
    </xf>
    <xf numFmtId="0" fontId="33" fillId="0" borderId="0" xfId="42" applyFont="1" applyFill="1" applyBorder="1" applyAlignment="1">
      <alignment horizontal="left" vertical="top"/>
    </xf>
    <xf numFmtId="0" fontId="33" fillId="0" borderId="0" xfId="42" applyFont="1" applyFill="1" applyBorder="1" applyAlignment="1">
      <alignment wrapText="1"/>
    </xf>
    <xf numFmtId="0" fontId="33" fillId="0" borderId="0" xfId="42" applyFont="1" applyBorder="1"/>
    <xf numFmtId="178" fontId="25" fillId="0" borderId="13" xfId="46" applyNumberFormat="1" applyBorder="1"/>
    <xf numFmtId="0" fontId="19" fillId="0" borderId="10" xfId="42" applyFont="1" applyBorder="1" applyAlignment="1">
      <alignment horizontal="center"/>
    </xf>
    <xf numFmtId="0" fontId="19" fillId="0" borderId="11" xfId="42" applyFont="1" applyBorder="1" applyAlignment="1">
      <alignment horizontal="center"/>
    </xf>
    <xf numFmtId="0" fontId="19" fillId="0" borderId="12" xfId="42" applyFont="1" applyFill="1" applyBorder="1" applyAlignment="1">
      <alignment horizontal="center" wrapText="1"/>
    </xf>
    <xf numFmtId="0" fontId="19" fillId="0" borderId="10" xfId="42" applyFont="1" applyFill="1" applyBorder="1" applyAlignment="1">
      <alignment horizontal="center" wrapText="1"/>
    </xf>
  </cellXfs>
  <cellStyles count="47">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xr:uid="{00000000-0005-0000-0000-000025000000}"/>
    <cellStyle name="Normal 2 2" xfId="43" xr:uid="{00000000-0005-0000-0000-000026000000}"/>
    <cellStyle name="Normal 2 3" xfId="46" xr:uid="{00000000-0005-0000-0000-000027000000}"/>
    <cellStyle name="Normal 3" xfId="44" xr:uid="{00000000-0005-0000-0000-000028000000}"/>
    <cellStyle name="Normal 4" xfId="45" xr:uid="{00000000-0005-0000-0000-000029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5">
    <dxf>
      <font>
        <strike val="0"/>
        <color auto="1"/>
      </font>
      <fill>
        <patternFill>
          <bgColor rgb="FFFF0000"/>
        </patternFill>
      </fill>
    </dxf>
    <dxf>
      <fill>
        <patternFill>
          <bgColor rgb="FFFFC000"/>
        </patternFill>
      </fill>
    </dxf>
    <dxf>
      <fill>
        <patternFill>
          <bgColor rgb="FFFFFF00"/>
        </patternFill>
      </fill>
    </dxf>
    <dxf>
      <fill>
        <patternFill>
          <bgColor rgb="FF00B0F0"/>
        </patternFill>
      </fill>
    </dxf>
    <dxf>
      <fill>
        <patternFill>
          <bgColor rgb="FF92D050"/>
        </patternFill>
      </fill>
    </dxf>
  </dxfs>
  <tableStyles count="0" defaultTableStyle="TableStyleMedium9" defaultPivotStyle="PivotStyleLight16"/>
  <colors>
    <mruColors>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114300</xdr:colOff>
      <xdr:row>0</xdr:row>
      <xdr:rowOff>66675</xdr:rowOff>
    </xdr:from>
    <xdr:to>
      <xdr:col>11</xdr:col>
      <xdr:colOff>142875</xdr:colOff>
      <xdr:row>18</xdr:row>
      <xdr:rowOff>151039</xdr:rowOff>
    </xdr:to>
    <xdr:pic>
      <xdr:nvPicPr>
        <xdr:cNvPr id="2049" name="Picture 1">
          <a:extLst>
            <a:ext uri="{FF2B5EF4-FFF2-40B4-BE49-F238E27FC236}">
              <a16:creationId xmlns:a16="http://schemas.microsoft.com/office/drawing/2014/main" id="{00000000-0008-0000-02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8953500" y="66675"/>
          <a:ext cx="4905375" cy="4095750"/>
        </a:xfrm>
        <a:prstGeom prst="rect">
          <a:avLst/>
        </a:prstGeom>
        <a:noFill/>
        <a:ln w="1">
          <a:noFill/>
          <a:miter lim="800000"/>
          <a:headEnd/>
          <a:tailEnd type="none" w="med" len="med"/>
        </a:ln>
        <a:effectLst/>
      </xdr:spPr>
    </xdr:pic>
    <xdr:clientData/>
  </xdr:twoCellAnchor>
  <xdr:twoCellAnchor editAs="oneCell">
    <xdr:from>
      <xdr:col>3</xdr:col>
      <xdr:colOff>104775</xdr:colOff>
      <xdr:row>19</xdr:row>
      <xdr:rowOff>57150</xdr:rowOff>
    </xdr:from>
    <xdr:to>
      <xdr:col>11</xdr:col>
      <xdr:colOff>123825</xdr:colOff>
      <xdr:row>40</xdr:row>
      <xdr:rowOff>161925</xdr:rowOff>
    </xdr:to>
    <xdr:pic>
      <xdr:nvPicPr>
        <xdr:cNvPr id="2050" name="Picture 2">
          <a:extLst>
            <a:ext uri="{FF2B5EF4-FFF2-40B4-BE49-F238E27FC236}">
              <a16:creationId xmlns:a16="http://schemas.microsoft.com/office/drawing/2014/main" id="{00000000-0008-0000-0200-00000208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8943975" y="4248150"/>
          <a:ext cx="4895850" cy="4105275"/>
        </a:xfrm>
        <a:prstGeom prst="rect">
          <a:avLst/>
        </a:prstGeom>
        <a:noFill/>
        <a:ln w="1">
          <a:noFill/>
          <a:miter lim="800000"/>
          <a:headEnd/>
          <a:tailEnd type="none" w="med" len="med"/>
        </a:ln>
        <a:effectLst/>
      </xdr:spPr>
    </xdr:pic>
    <xdr:clientData/>
  </xdr:twoCellAnchor>
  <xdr:twoCellAnchor editAs="oneCell">
    <xdr:from>
      <xdr:col>3</xdr:col>
      <xdr:colOff>28575</xdr:colOff>
      <xdr:row>44</xdr:row>
      <xdr:rowOff>9525</xdr:rowOff>
    </xdr:from>
    <xdr:to>
      <xdr:col>11</xdr:col>
      <xdr:colOff>66675</xdr:colOff>
      <xdr:row>65</xdr:row>
      <xdr:rowOff>133350</xdr:rowOff>
    </xdr:to>
    <xdr:pic>
      <xdr:nvPicPr>
        <xdr:cNvPr id="2051" name="Picture 3">
          <a:extLst>
            <a:ext uri="{FF2B5EF4-FFF2-40B4-BE49-F238E27FC236}">
              <a16:creationId xmlns:a16="http://schemas.microsoft.com/office/drawing/2014/main" id="{00000000-0008-0000-0200-00000308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8867775" y="8963025"/>
          <a:ext cx="4914900" cy="4124325"/>
        </a:xfrm>
        <a:prstGeom prst="rect">
          <a:avLst/>
        </a:prstGeom>
        <a:noFill/>
        <a:ln w="1">
          <a:noFill/>
          <a:miter lim="800000"/>
          <a:headEnd/>
          <a:tailEnd type="none" w="med" len="med"/>
        </a:ln>
        <a:effec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20DATA\FSL1\Projects\templates\tem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V Proj Req"/>
      <sheetName val="Resources"/>
      <sheetName val="Approvers based on PTI"/>
      <sheetName val="18Jul11 NMG NPD mapping "/>
      <sheetName val="Revision"/>
    </sheetNames>
    <sheetDataSet>
      <sheetData sheetId="0">
        <row r="78">
          <cell r="A78" t="str">
            <v>Yes</v>
          </cell>
        </row>
        <row r="79">
          <cell r="A79" t="str">
            <v>No</v>
          </cell>
        </row>
        <row r="81">
          <cell r="A81" t="str">
            <v>MSG</v>
          </cell>
        </row>
        <row r="82">
          <cell r="A82" t="str">
            <v>NMG</v>
          </cell>
        </row>
        <row r="83">
          <cell r="A83" t="str">
            <v>NMG MAD</v>
          </cell>
        </row>
        <row r="84">
          <cell r="A84" t="str">
            <v>RASG</v>
          </cell>
        </row>
      </sheetData>
      <sheetData sheetId="1">
        <row r="11">
          <cell r="B11" t="str">
            <v>Catalin Craciun</v>
          </cell>
        </row>
        <row r="12">
          <cell r="B12" t="str">
            <v>Emily Tong</v>
          </cell>
        </row>
        <row r="13">
          <cell r="B13" t="str">
            <v>Margarito Trevino</v>
          </cell>
        </row>
        <row r="14">
          <cell r="B14" t="str">
            <v>Maria Reinke</v>
          </cell>
        </row>
        <row r="15">
          <cell r="B15" t="str">
            <v>Maria Reinke</v>
          </cell>
        </row>
        <row r="16">
          <cell r="B16" t="str">
            <v>Ricardo Cazarez</v>
          </cell>
        </row>
        <row r="17">
          <cell r="B17" t="str">
            <v>Ying Li</v>
          </cell>
        </row>
        <row r="18">
          <cell r="B18" t="str">
            <v>Justin Xiang</v>
          </cell>
        </row>
        <row r="19">
          <cell r="B19" t="str">
            <v>Andres Marquez Barberena</v>
          </cell>
        </row>
        <row r="20">
          <cell r="B20" t="str">
            <v>Luz Marcela</v>
          </cell>
        </row>
        <row r="21">
          <cell r="B21" t="str">
            <v>L&amp;T CAD</v>
          </cell>
        </row>
        <row r="23">
          <cell r="B23" t="str">
            <v xml:space="preserve">Catalin Neacsu </v>
          </cell>
        </row>
        <row r="24">
          <cell r="B24" t="str">
            <v>Dafne Sanchez</v>
          </cell>
        </row>
        <row r="25">
          <cell r="B25" t="str">
            <v xml:space="preserve">Dan Soloveanu </v>
          </cell>
        </row>
        <row r="26">
          <cell r="B26" t="str">
            <v>Halen Xu</v>
          </cell>
        </row>
        <row r="27">
          <cell r="B27" t="str">
            <v>Jay Hartvigsen</v>
          </cell>
        </row>
        <row r="28">
          <cell r="B28" t="str">
            <v>Michael George</v>
          </cell>
        </row>
        <row r="29">
          <cell r="B29" t="str">
            <v>Sivaraj Ramani (L&amp;T)</v>
          </cell>
        </row>
        <row r="30">
          <cell r="B30" t="str">
            <v>Dorai Rajan (L&amp;T)</v>
          </cell>
        </row>
        <row r="31">
          <cell r="B31" t="str">
            <v>Rafael Del Rey</v>
          </cell>
        </row>
        <row r="32">
          <cell r="B32" t="str">
            <v>Fulian (Paul) Gan</v>
          </cell>
        </row>
        <row r="33">
          <cell r="B33" t="str">
            <v>Qiao Jun (Joe)</v>
          </cell>
        </row>
        <row r="34">
          <cell r="B34" t="str">
            <v>Tiffany Tran-Chandler</v>
          </cell>
        </row>
        <row r="35">
          <cell r="B35" t="str">
            <v>Xie Kai</v>
          </cell>
        </row>
        <row r="36">
          <cell r="B36" t="str">
            <v>Yu Jingbo (Rick)</v>
          </cell>
        </row>
        <row r="37">
          <cell r="B37" t="str">
            <v>Zhang Jian (James)</v>
          </cell>
        </row>
        <row r="38">
          <cell r="B38" t="str">
            <v>L&amp;T Design Engineer</v>
          </cell>
        </row>
        <row r="39">
          <cell r="B39" t="str">
            <v>N/A</v>
          </cell>
        </row>
        <row r="40">
          <cell r="B40" t="str">
            <v>Emmaleen Oliver</v>
          </cell>
        </row>
        <row r="41">
          <cell r="B41" t="str">
            <v>Jorge Garcia</v>
          </cell>
        </row>
        <row r="42">
          <cell r="B42" t="str">
            <v>Yongcheng (Bobby) Zhao</v>
          </cell>
        </row>
        <row r="43">
          <cell r="B43" t="str">
            <v>KinHeng Lee</v>
          </cell>
        </row>
        <row r="44">
          <cell r="B44" t="str">
            <v>Peter Naehrig</v>
          </cell>
        </row>
        <row r="45">
          <cell r="B45" t="str">
            <v>Tony Saucedo</v>
          </cell>
        </row>
        <row r="46">
          <cell r="B46" t="str">
            <v>Andrew MacDonald</v>
          </cell>
        </row>
        <row r="47">
          <cell r="B47" t="str">
            <v>N/A</v>
          </cell>
        </row>
        <row r="48">
          <cell r="B48" t="str">
            <v>Alberto Carrillo Vasquez</v>
          </cell>
        </row>
        <row r="49">
          <cell r="B49" t="str">
            <v>Clyde Lovelace</v>
          </cell>
        </row>
        <row r="50">
          <cell r="B50" t="str">
            <v xml:space="preserve">Chen Haiyang </v>
          </cell>
        </row>
        <row r="51">
          <cell r="B51" t="str">
            <v>Du Feng (Alvin)</v>
          </cell>
        </row>
        <row r="52">
          <cell r="B52" t="str">
            <v>Eric Du</v>
          </cell>
        </row>
        <row r="53">
          <cell r="B53" t="str">
            <v>Hermes Plascencia</v>
          </cell>
        </row>
        <row r="54">
          <cell r="B54" t="str">
            <v>Huang Genxiang (Camel)</v>
          </cell>
        </row>
        <row r="55">
          <cell r="B55" t="str">
            <v>Jorge Arellano Sanchez</v>
          </cell>
        </row>
        <row r="56">
          <cell r="B56" t="str">
            <v>Juan Armas</v>
          </cell>
        </row>
        <row r="57">
          <cell r="B57" t="str">
            <v>Lawrence Shellaby</v>
          </cell>
        </row>
        <row r="58">
          <cell r="B58" t="str">
            <v>Luis Heredia</v>
          </cell>
        </row>
        <row r="59">
          <cell r="B59" t="str">
            <v>Marilyn Hubbard</v>
          </cell>
        </row>
        <row r="60">
          <cell r="B60" t="str">
            <v>Mario Velasco</v>
          </cell>
        </row>
        <row r="61">
          <cell r="B61" t="str">
            <v>Pablo Muñoz</v>
          </cell>
        </row>
        <row r="62">
          <cell r="B62" t="str">
            <v>Pan Hongchun (Leo)</v>
          </cell>
        </row>
        <row r="63">
          <cell r="B63" t="str">
            <v>Ramon Villarreal</v>
          </cell>
        </row>
        <row r="64">
          <cell r="B64" t="str">
            <v>Brian Yang</v>
          </cell>
        </row>
        <row r="65">
          <cell r="B65" t="str">
            <v>Andrew MacDonald</v>
          </cell>
        </row>
        <row r="66">
          <cell r="B66" t="str">
            <v>N/A</v>
          </cell>
        </row>
        <row r="67">
          <cell r="B67" t="str">
            <v>Chen Lu</v>
          </cell>
        </row>
        <row r="68">
          <cell r="B68" t="str">
            <v>Julian Osorio</v>
          </cell>
        </row>
        <row r="69">
          <cell r="B69" t="str">
            <v xml:space="preserve">John Ramirez </v>
          </cell>
        </row>
        <row r="70">
          <cell r="B70" t="str">
            <v>Kevin Langston</v>
          </cell>
        </row>
        <row r="71">
          <cell r="B71" t="str">
            <v>Li Xiaohu</v>
          </cell>
        </row>
        <row r="72">
          <cell r="B72" t="str">
            <v>Manuel Ugarte</v>
          </cell>
        </row>
        <row r="73">
          <cell r="B73" t="str">
            <v>Marc Wissman</v>
          </cell>
        </row>
        <row r="74">
          <cell r="B74" t="str">
            <v>Ricardo Ruiz Velasco Lomeli</v>
          </cell>
        </row>
        <row r="75">
          <cell r="B75" t="str">
            <v>Sun Xingfang</v>
          </cell>
        </row>
        <row r="76">
          <cell r="B76" t="str">
            <v>Tao Xu</v>
          </cell>
        </row>
        <row r="77">
          <cell r="B77" t="str">
            <v>Replacement for Wei Wang</v>
          </cell>
        </row>
        <row r="78">
          <cell r="B78" t="str">
            <v>Bill Whitehead</v>
          </cell>
        </row>
        <row r="79">
          <cell r="B79" t="str">
            <v>N/A</v>
          </cell>
        </row>
        <row r="90">
          <cell r="A90" t="str">
            <v>Daniel Kruczek</v>
          </cell>
        </row>
        <row r="91">
          <cell r="A91" t="str">
            <v>Rodolfo Gonzalez</v>
          </cell>
        </row>
        <row r="92">
          <cell r="A92" t="str">
            <v>Shiguang (Scott) Xue</v>
          </cell>
        </row>
        <row r="93">
          <cell r="A93" t="str">
            <v>Michael George</v>
          </cell>
        </row>
        <row r="94">
          <cell r="A94" t="str">
            <v>Amitay Beler</v>
          </cell>
        </row>
        <row r="95">
          <cell r="A95" t="str">
            <v xml:space="preserve">Pavel Lajsner </v>
          </cell>
        </row>
        <row r="96">
          <cell r="A96" t="str">
            <v xml:space="preserve">Maneesh Gupta </v>
          </cell>
        </row>
        <row r="97">
          <cell r="A97" t="str">
            <v>Raymond Villalobos</v>
          </cell>
        </row>
        <row r="98">
          <cell r="A98" t="str">
            <v>N/A</v>
          </cell>
        </row>
        <row r="117">
          <cell r="A117" t="str">
            <v>Raymond Villalobos</v>
          </cell>
        </row>
        <row r="118">
          <cell r="A118" t="str">
            <v>N/A</v>
          </cell>
        </row>
        <row r="190">
          <cell r="A190" t="str">
            <v>Alok Shah (NMG NSD)</v>
          </cell>
        </row>
        <row r="191">
          <cell r="A191" t="str">
            <v>Altaf Hussain (NMG NSD)</v>
          </cell>
        </row>
        <row r="192">
          <cell r="A192" t="str">
            <v>David Rosado (NMG NSD)</v>
          </cell>
        </row>
        <row r="193">
          <cell r="A193" t="str">
            <v>Frank Miller (NMG CSP)</v>
          </cell>
        </row>
        <row r="194">
          <cell r="A194" t="str">
            <v>Glenn Beck (NMG NSD)</v>
          </cell>
        </row>
        <row r="195">
          <cell r="A195" t="str">
            <v>Marci Carlyon (NMG NSD)</v>
          </cell>
        </row>
        <row r="196">
          <cell r="A196" t="str">
            <v>Mike Wilson (NMG NSD)</v>
          </cell>
        </row>
        <row r="197">
          <cell r="A197" t="str">
            <v>N/A</v>
          </cell>
        </row>
        <row r="198">
          <cell r="A198" t="str">
            <v>Richard Schnur (NMG NSD)</v>
          </cell>
        </row>
        <row r="199">
          <cell r="A199" t="str">
            <v>Toby Foster (NMG NSD)</v>
          </cell>
        </row>
        <row r="203">
          <cell r="A203" t="str">
            <v>Tom Trefny (boards that contain DPAA (ex: QMan)</v>
          </cell>
        </row>
        <row r="204">
          <cell r="A204" t="str">
            <v>Ann Marie Thomas</v>
          </cell>
        </row>
        <row r="205">
          <cell r="A205" t="str">
            <v>N/A</v>
          </cell>
        </row>
        <row r="209">
          <cell r="A209" t="str">
            <v>Alok Shah</v>
          </cell>
        </row>
        <row r="210">
          <cell r="A210" t="str">
            <v>Arijit Chandra</v>
          </cell>
        </row>
        <row r="211">
          <cell r="A211" t="str">
            <v>Arturo Morales</v>
          </cell>
        </row>
        <row r="212">
          <cell r="A212" t="str">
            <v>Bai Haifeng (Hansen)</v>
          </cell>
        </row>
        <row r="213">
          <cell r="A213" t="str">
            <v>Barry Gao</v>
          </cell>
        </row>
        <row r="214">
          <cell r="A214" t="str">
            <v>Bijan Mayelzadeh</v>
          </cell>
        </row>
        <row r="215">
          <cell r="A215" t="str">
            <v>Brandt Braswell</v>
          </cell>
        </row>
        <row r="216">
          <cell r="A216" t="str">
            <v>Carlos Chavez</v>
          </cell>
        </row>
        <row r="217">
          <cell r="A217" t="str">
            <v>Clark Jarvis</v>
          </cell>
        </row>
        <row r="218">
          <cell r="A218" t="str">
            <v>Cuauhtemoc Rimoldi</v>
          </cell>
        </row>
        <row r="219">
          <cell r="A219" t="str">
            <v xml:space="preserve">Dan Buttino </v>
          </cell>
        </row>
        <row r="220">
          <cell r="A220" t="str">
            <v xml:space="preserve">Davide Santo </v>
          </cell>
        </row>
        <row r="221">
          <cell r="A221" t="str">
            <v>Don Shin</v>
          </cell>
        </row>
        <row r="222">
          <cell r="A222" t="str">
            <v>Gerry Kwiecinski</v>
          </cell>
        </row>
        <row r="223">
          <cell r="A223" t="str">
            <v>Ghai Rakesh</v>
          </cell>
        </row>
        <row r="224">
          <cell r="A224" t="str">
            <v>Glenn Beck</v>
          </cell>
        </row>
        <row r="225">
          <cell r="A225" t="str">
            <v>Gonzalez Romero</v>
          </cell>
        </row>
        <row r="226">
          <cell r="A226" t="str">
            <v>Graham Troy</v>
          </cell>
        </row>
        <row r="227">
          <cell r="A227" t="str">
            <v>Greg Kohls</v>
          </cell>
        </row>
        <row r="228">
          <cell r="A228" t="str">
            <v>Gualandri Stephen</v>
          </cell>
        </row>
        <row r="229">
          <cell r="A229" t="str">
            <v>Jamaal Fraser</v>
          </cell>
        </row>
        <row r="230">
          <cell r="A230" t="str">
            <v>Jayme Richard</v>
          </cell>
        </row>
        <row r="231">
          <cell r="A231" t="str">
            <v>Jim Williams</v>
          </cell>
        </row>
        <row r="232">
          <cell r="A232" t="str">
            <v>Joe Rebello</v>
          </cell>
        </row>
        <row r="233">
          <cell r="A233" t="str">
            <v>Juan Mendoza</v>
          </cell>
        </row>
        <row r="234">
          <cell r="A234" t="str">
            <v>Julio Munoz Gaytan</v>
          </cell>
        </row>
        <row r="235">
          <cell r="A235" t="str">
            <v>Kun Wu</v>
          </cell>
        </row>
        <row r="236">
          <cell r="A236" t="str">
            <v>Mac Lobdell</v>
          </cell>
        </row>
        <row r="237">
          <cell r="A237" t="str">
            <v>Mark Middleton</v>
          </cell>
        </row>
        <row r="238">
          <cell r="A238" t="str">
            <v xml:space="preserve">Martin Vaupel </v>
          </cell>
        </row>
        <row r="239">
          <cell r="A239" t="str">
            <v>Melissa Hunter</v>
          </cell>
        </row>
        <row r="240">
          <cell r="A240" t="str">
            <v>Michael George</v>
          </cell>
        </row>
        <row r="241">
          <cell r="A241" t="str">
            <v>Michael Norman</v>
          </cell>
        </row>
        <row r="242">
          <cell r="A242" t="str">
            <v>Michael Zimin</v>
          </cell>
        </row>
        <row r="243">
          <cell r="A243" t="str">
            <v>Pascal BERNARD</v>
          </cell>
        </row>
        <row r="244">
          <cell r="A244" t="str">
            <v>Paulo Knirsch</v>
          </cell>
        </row>
        <row r="245">
          <cell r="A245" t="str">
            <v xml:space="preserve">Pavel Grasblum </v>
          </cell>
        </row>
        <row r="246">
          <cell r="A246" t="str">
            <v>Pavel Lajsner</v>
          </cell>
        </row>
        <row r="247">
          <cell r="A247" t="str">
            <v>Ravel Thai</v>
          </cell>
        </row>
        <row r="248">
          <cell r="A248" t="str">
            <v>Rogelio Gonzalez</v>
          </cell>
        </row>
        <row r="249">
          <cell r="A249" t="str">
            <v>Romo Joaquin</v>
          </cell>
        </row>
        <row r="250">
          <cell r="A250" t="str">
            <v>Safwan Raad</v>
          </cell>
        </row>
        <row r="251">
          <cell r="A251" t="str">
            <v xml:space="preserve">Shanu Gupta      </v>
          </cell>
        </row>
        <row r="252">
          <cell r="A252" t="str">
            <v>Slosarcik Ludek</v>
          </cell>
        </row>
        <row r="253">
          <cell r="A253" t="str">
            <v>Stanislav Arendarik</v>
          </cell>
        </row>
        <row r="254">
          <cell r="A254" t="str">
            <v>Steve McAslan</v>
          </cell>
        </row>
        <row r="255">
          <cell r="A255" t="str">
            <v>Visinka Radim</v>
          </cell>
        </row>
        <row r="256">
          <cell r="A256" t="str">
            <v xml:space="preserve">Alasdair Robertson  </v>
          </cell>
        </row>
        <row r="257">
          <cell r="A257" t="str">
            <v xml:space="preserve">Daniel McKenna  </v>
          </cell>
        </row>
        <row r="258">
          <cell r="A258" t="str">
            <v xml:space="preserve">Geoff Emerson  </v>
          </cell>
        </row>
        <row r="259">
          <cell r="A259" t="str">
            <v xml:space="preserve">Murray Stewart  </v>
          </cell>
        </row>
        <row r="260">
          <cell r="A260" t="str">
            <v xml:space="preserve">Steven McLaughlin  </v>
          </cell>
        </row>
        <row r="261">
          <cell r="A261" t="str">
            <v xml:space="preserve">Steve McAslan  </v>
          </cell>
        </row>
        <row r="262">
          <cell r="A262" t="str">
            <v xml:space="preserve">Andrew Robertson  </v>
          </cell>
        </row>
        <row r="263">
          <cell r="A263" t="str">
            <v xml:space="preserve">David Gifford  </v>
          </cell>
        </row>
        <row r="264">
          <cell r="A264" t="str">
            <v xml:space="preserve">David McMenamin  </v>
          </cell>
        </row>
        <row r="265">
          <cell r="A265" t="str">
            <v xml:space="preserve">David Paterson  </v>
          </cell>
        </row>
        <row r="266">
          <cell r="A266" t="str">
            <v xml:space="preserve">Inga Harris  </v>
          </cell>
        </row>
        <row r="267">
          <cell r="A267" t="str">
            <v xml:space="preserve">Martin Vaupel  </v>
          </cell>
        </row>
        <row r="268">
          <cell r="A268" t="str">
            <v>Pavel Bohacik</v>
          </cell>
        </row>
        <row r="269">
          <cell r="A269" t="str">
            <v>Peter Kardos </v>
          </cell>
        </row>
        <row r="270">
          <cell r="A270" t="str">
            <v xml:space="preserve">Robert Moran  </v>
          </cell>
        </row>
        <row r="271">
          <cell r="A271" t="str">
            <v>N/A</v>
          </cell>
        </row>
        <row r="275">
          <cell r="A275" t="str">
            <v>Andrew MacDonald</v>
          </cell>
        </row>
        <row r="276">
          <cell r="A276" t="str">
            <v>Donald Simon</v>
          </cell>
        </row>
        <row r="277">
          <cell r="A277" t="str">
            <v>Marilyn Hubbard</v>
          </cell>
        </row>
        <row r="278">
          <cell r="A278" t="str">
            <v>Michael Meraz</v>
          </cell>
        </row>
        <row r="279">
          <cell r="A279" t="str">
            <v>Merak Byma</v>
          </cell>
        </row>
        <row r="280">
          <cell r="A280" t="str">
            <v>Rachel Guo</v>
          </cell>
        </row>
        <row r="281">
          <cell r="A281" t="str">
            <v>Raymond Villalobos</v>
          </cell>
        </row>
        <row r="285">
          <cell r="A285" t="str">
            <v>ANALOG</v>
          </cell>
        </row>
        <row r="286">
          <cell r="A286" t="str">
            <v>ARM</v>
          </cell>
        </row>
        <row r="287">
          <cell r="A287" t="str">
            <v>AUTO</v>
          </cell>
        </row>
        <row r="288">
          <cell r="A288" t="str">
            <v>BDM</v>
          </cell>
        </row>
        <row r="289">
          <cell r="A289" t="str">
            <v>CodeTAP</v>
          </cell>
        </row>
        <row r="290">
          <cell r="A290" t="str">
            <v>CodeTEST</v>
          </cell>
        </row>
        <row r="291">
          <cell r="A291" t="str">
            <v>ColdFire</v>
          </cell>
        </row>
        <row r="292">
          <cell r="A292" t="str">
            <v>DSP</v>
          </cell>
        </row>
        <row r="293">
          <cell r="A293" t="str">
            <v>Games</v>
          </cell>
        </row>
        <row r="294">
          <cell r="A294" t="str">
            <v>HC08</v>
          </cell>
        </row>
        <row r="295">
          <cell r="A295" t="str">
            <v>HC12</v>
          </cell>
        </row>
        <row r="296">
          <cell r="A296" t="str">
            <v>HC16</v>
          </cell>
        </row>
        <row r="297">
          <cell r="A297" t="str">
            <v xml:space="preserve">Kinetis </v>
          </cell>
        </row>
        <row r="298">
          <cell r="A298" t="str">
            <v>Linux</v>
          </cell>
        </row>
        <row r="299">
          <cell r="A299" t="str">
            <v>MX</v>
          </cell>
        </row>
        <row r="300">
          <cell r="A300" t="str">
            <v>MSC</v>
          </cell>
        </row>
        <row r="301">
          <cell r="A301" t="str">
            <v>OSEK</v>
          </cell>
        </row>
        <row r="302">
          <cell r="A302" t="str">
            <v>PowerTAP</v>
          </cell>
        </row>
        <row r="303">
          <cell r="A303" t="str">
            <v>PPC</v>
          </cell>
        </row>
        <row r="304">
          <cell r="A304" t="str">
            <v>RF</v>
          </cell>
        </row>
        <row r="305">
          <cell r="A305" t="str">
            <v>RUN CONTROL</v>
          </cell>
        </row>
        <row r="306">
          <cell r="A306" t="str">
            <v>Sensors</v>
          </cell>
        </row>
        <row r="307">
          <cell r="A307" t="str">
            <v>Special Customer Request</v>
          </cell>
        </row>
        <row r="308">
          <cell r="A308" t="str">
            <v>StarCore</v>
          </cell>
        </row>
        <row r="309">
          <cell r="A309" t="str">
            <v>ZIGBEE</v>
          </cell>
        </row>
        <row r="310">
          <cell r="A310" t="str">
            <v>N/A</v>
          </cell>
        </row>
        <row r="313">
          <cell r="A313" t="str">
            <v>Sam Russo – MSG IMM</v>
          </cell>
        </row>
        <row r="314">
          <cell r="A314" t="str">
            <v>Nikki Glaser – NMG &amp; MAD</v>
          </cell>
        </row>
        <row r="315">
          <cell r="A315" t="str">
            <v>Amanda Moss – RASG</v>
          </cell>
        </row>
        <row r="316">
          <cell r="A316" t="str">
            <v>Jennifer May – Automotive, IMM, Consumer</v>
          </cell>
        </row>
        <row r="317">
          <cell r="A317" t="str">
            <v>N/A</v>
          </cell>
        </row>
        <row r="320">
          <cell r="A320" t="str">
            <v>Full project</v>
          </cell>
        </row>
        <row r="321">
          <cell r="A321" t="str">
            <v>SoW and layout (ex:  ball map study)</v>
          </cell>
        </row>
      </sheetData>
      <sheetData sheetId="2">
        <row r="2">
          <cell r="A2" t="str">
            <v>PTI SAAA</v>
          </cell>
          <cell r="B2" t="str">
            <v xml:space="preserve">ROBERT GLEASON </v>
          </cell>
          <cell r="C2" t="str">
            <v>JERRY HISBROOK</v>
          </cell>
          <cell r="D2" t="str">
            <v>PTI SAAA MSG 8 BIT OPERATION</v>
          </cell>
          <cell r="E2" t="str">
            <v>MSG</v>
          </cell>
        </row>
        <row r="3">
          <cell r="A3" t="str">
            <v>PTI SAAB</v>
          </cell>
          <cell r="B3" t="str">
            <v xml:space="preserve">ROBERT GLEASON </v>
          </cell>
          <cell r="C3" t="str">
            <v>JERRY HISBROOK</v>
          </cell>
          <cell r="D3" t="str">
            <v>PTI SAAB MSG 16 BIT OPERATION</v>
          </cell>
          <cell r="E3" t="str">
            <v>MSG</v>
          </cell>
        </row>
        <row r="4">
          <cell r="A4" t="str">
            <v>PTI SAAC</v>
          </cell>
          <cell r="B4" t="str">
            <v xml:space="preserve">ROBERT GLEASON </v>
          </cell>
          <cell r="C4" t="str">
            <v>JERRY HISBROOK</v>
          </cell>
          <cell r="D4" t="str">
            <v>PTI SAAC MSG DSP OPERATION</v>
          </cell>
          <cell r="E4" t="str">
            <v>MSG</v>
          </cell>
        </row>
        <row r="5">
          <cell r="A5" t="str">
            <v>PTI SAAD</v>
          </cell>
          <cell r="B5" t="str">
            <v>ERIC DEVOE</v>
          </cell>
          <cell r="C5" t="str">
            <v>DANA AZURIN</v>
          </cell>
          <cell r="D5" t="str">
            <v>PTI SAAD NMG EESO OPERATION</v>
          </cell>
          <cell r="E5" t="str">
            <v>NMG</v>
          </cell>
        </row>
        <row r="6">
          <cell r="A6" t="str">
            <v>PTI SAAE</v>
          </cell>
          <cell r="B6" t="str">
            <v xml:space="preserve">ROBERT GLEASON </v>
          </cell>
          <cell r="C6" t="str">
            <v>JERRY HISBROOK</v>
          </cell>
          <cell r="D6" t="str">
            <v>PTI SAAE MSG MMC (WCO) OPERATION</v>
          </cell>
          <cell r="E6" t="str">
            <v>MSG</v>
          </cell>
        </row>
        <row r="7">
          <cell r="A7" t="str">
            <v>PTI SAAF</v>
          </cell>
          <cell r="B7" t="str">
            <v>ERIC DEVOE</v>
          </cell>
          <cell r="C7" t="str">
            <v>MIKE WILSON</v>
          </cell>
          <cell r="D7" t="str">
            <v>PTI SAAF NMG HPO OPERATION</v>
          </cell>
          <cell r="E7" t="str">
            <v>NMG</v>
          </cell>
        </row>
        <row r="8">
          <cell r="A8" t="str">
            <v>PTI SAAG</v>
          </cell>
          <cell r="B8" t="str">
            <v xml:space="preserve">ROBERT GLEASON </v>
          </cell>
          <cell r="C8" t="str">
            <v>JERRY HISBROOK</v>
          </cell>
          <cell r="D8" t="str">
            <v>PTI SAAG MSG 32 BIT OPERATION  </v>
          </cell>
          <cell r="E8" t="str">
            <v>MSG</v>
          </cell>
        </row>
        <row r="9">
          <cell r="A9" t="str">
            <v>PTI SAAH</v>
          </cell>
          <cell r="B9" t="str">
            <v>ERIC DEVOE</v>
          </cell>
          <cell r="C9" t="str">
            <v>DANA AZURIN</v>
          </cell>
          <cell r="D9" t="str">
            <v>PTI SAAH NMG NEO OPERATION</v>
          </cell>
          <cell r="E9" t="str">
            <v>NMG</v>
          </cell>
        </row>
        <row r="10">
          <cell r="A10" t="str">
            <v>PTI SAAI</v>
          </cell>
          <cell r="B10" t="str">
            <v xml:space="preserve">ROBERT GLEASON </v>
          </cell>
          <cell r="C10" t="str">
            <v>JERRY HISBROOK</v>
          </cell>
          <cell r="D10" t="str">
            <v>PTI SAAI MSG AUTO OPERATION</v>
          </cell>
          <cell r="E10" t="str">
            <v>MSG</v>
          </cell>
        </row>
        <row r="11">
          <cell r="A11" t="str">
            <v>PTI SAAJ</v>
          </cell>
          <cell r="B11" t="str">
            <v>SRINATH RAJEN</v>
          </cell>
          <cell r="C11" t="str">
            <v>ANGELA HUFFSTUTLER</v>
          </cell>
          <cell r="D11" t="str">
            <v>PTI SAAJ NMG MAD OPERATION  </v>
          </cell>
          <cell r="E11" t="str">
            <v>NMG</v>
          </cell>
        </row>
        <row r="12">
          <cell r="A12" t="str">
            <v>PTI SAAK</v>
          </cell>
          <cell r="B12" t="str">
            <v>PAMELA L WILKINS</v>
          </cell>
          <cell r="C12" t="str">
            <v>MICHAEL GEORGE</v>
          </cell>
          <cell r="D12" t="str">
            <v>PTI SAAK NMG TMT ORGANIZATION  </v>
          </cell>
          <cell r="E12" t="str">
            <v>NMG</v>
          </cell>
        </row>
        <row r="13">
          <cell r="A13" t="str">
            <v>PTI SAAL</v>
          </cell>
          <cell r="B13" t="str">
            <v xml:space="preserve">MATTHEW COTHERN  </v>
          </cell>
          <cell r="C13" t="str">
            <v>WHIT WALDO</v>
          </cell>
          <cell r="D13" t="str">
            <v>PTI SAAL NMG WAD OPERATION</v>
          </cell>
          <cell r="E13" t="str">
            <v>NMG</v>
          </cell>
        </row>
        <row r="14">
          <cell r="A14" t="str">
            <v>PTI SAAM</v>
          </cell>
          <cell r="B14" t="str">
            <v>Ryan Hughes</v>
          </cell>
          <cell r="C14" t="str">
            <v>KEN STEED</v>
          </cell>
          <cell r="D14" t="str">
            <v>PTI SAAM RASG CPD OPERATION</v>
          </cell>
          <cell r="E14" t="str">
            <v>RASG</v>
          </cell>
        </row>
        <row r="15">
          <cell r="A15" t="str">
            <v>PTI SAAN</v>
          </cell>
          <cell r="B15" t="str">
            <v>SRINATH RAJEN</v>
          </cell>
          <cell r="C15" t="str">
            <v>FRANK MILLER</v>
          </cell>
          <cell r="D15" t="str">
            <v>PTI SAAN NMG CSP OPERATION</v>
          </cell>
          <cell r="E15" t="str">
            <v>NMG</v>
          </cell>
        </row>
        <row r="16">
          <cell r="A16" t="str">
            <v>PTI SAAO</v>
          </cell>
          <cell r="B16" t="str">
            <v>BRENT HEARN</v>
          </cell>
          <cell r="C16" t="str">
            <v>BRYCE OSOINACH until they hire an apps mgr</v>
          </cell>
          <cell r="D16" t="str">
            <v>PTI SAAO RASG SENSOR OPERATION</v>
          </cell>
          <cell r="E16" t="str">
            <v>RASG</v>
          </cell>
        </row>
        <row r="17">
          <cell r="A17" t="str">
            <v>PTI SAAP</v>
          </cell>
          <cell r="B17" t="str">
            <v>DEVON BUCKLEY</v>
          </cell>
          <cell r="C17" t="str">
            <v>DEBORAH L MARTIN</v>
          </cell>
          <cell r="D17" t="str">
            <v>PTI SAAP RASG ANALOG OPERATION</v>
          </cell>
          <cell r="E17" t="str">
            <v>RASG</v>
          </cell>
        </row>
        <row r="18">
          <cell r="A18" t="str">
            <v>PTI SAAQ</v>
          </cell>
          <cell r="B18" t="str">
            <v>Ryan Hughes</v>
          </cell>
          <cell r="C18" t="str">
            <v>KEN STEED</v>
          </cell>
          <cell r="D18" t="str">
            <v>PTI SAAQ RASG RPD OPERATION</v>
          </cell>
          <cell r="E18" t="str">
            <v>RASG</v>
          </cell>
        </row>
        <row r="19">
          <cell r="A19" t="str">
            <v>PTI SAAR</v>
          </cell>
          <cell r="B19" t="str">
            <v>DEVON BUCKLEY</v>
          </cell>
          <cell r="C19" t="str">
            <v>DEBORAH L MARTIN</v>
          </cell>
          <cell r="D19" t="str">
            <v>PTI SAAR RASG PMMC OPERATION</v>
          </cell>
          <cell r="E19" t="str">
            <v>RASG</v>
          </cell>
        </row>
        <row r="20">
          <cell r="A20" t="str">
            <v>PTI SAAS</v>
          </cell>
          <cell r="B20" t="str">
            <v>SRINATH RAJEN</v>
          </cell>
          <cell r="C20" t="str">
            <v>ANGELA HUFFSTUTLER</v>
          </cell>
          <cell r="D20" t="str">
            <v>PTI SAAJ NMG STMP OPERATION  </v>
          </cell>
          <cell r="E20" t="str">
            <v>NMG</v>
          </cell>
        </row>
        <row r="21">
          <cell r="A21" t="str">
            <v>PTI SAAY</v>
          </cell>
          <cell r="B21" t="str">
            <v>ERIC DEVOE</v>
          </cell>
          <cell r="C21" t="str">
            <v>NASR ULLAH</v>
          </cell>
          <cell r="D21" t="str">
            <v>PTI SAAY NMG INTOTO OPERATION</v>
          </cell>
          <cell r="E21" t="str">
            <v>NMG</v>
          </cell>
        </row>
      </sheetData>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48"/>
  <sheetViews>
    <sheetView workbookViewId="0"/>
  </sheetViews>
  <sheetFormatPr defaultRowHeight="14.4"/>
  <cols>
    <col min="1" max="1" width="22.88671875" style="31" bestFit="1" customWidth="1"/>
    <col min="2" max="2" width="25.6640625" customWidth="1"/>
    <col min="3" max="3" width="132.44140625" bestFit="1" customWidth="1"/>
    <col min="4" max="4" width="24.44140625" customWidth="1"/>
  </cols>
  <sheetData>
    <row r="1" spans="1:6" ht="17.399999999999999">
      <c r="A1" s="68" t="s">
        <v>201</v>
      </c>
    </row>
    <row r="2" spans="1:6" ht="15" thickBot="1"/>
    <row r="3" spans="1:6" ht="17.399999999999999">
      <c r="A3" s="66" t="s">
        <v>206</v>
      </c>
      <c r="B3" s="57"/>
      <c r="C3" s="58"/>
      <c r="D3" s="136"/>
    </row>
    <row r="4" spans="1:6">
      <c r="A4" s="59"/>
      <c r="B4" s="60" t="s">
        <v>103</v>
      </c>
      <c r="C4" s="61" t="s">
        <v>195</v>
      </c>
      <c r="D4" s="137"/>
    </row>
    <row r="5" spans="1:6">
      <c r="A5" s="59"/>
      <c r="B5" s="60" t="s">
        <v>196</v>
      </c>
      <c r="C5" s="61" t="s">
        <v>197</v>
      </c>
      <c r="D5" s="138"/>
    </row>
    <row r="6" spans="1:6">
      <c r="A6" s="59"/>
      <c r="B6" s="60"/>
      <c r="C6" s="61"/>
      <c r="D6" s="137"/>
    </row>
    <row r="7" spans="1:6" ht="15" thickBot="1">
      <c r="A7" s="63"/>
      <c r="B7" s="64"/>
      <c r="C7" s="65"/>
      <c r="D7" s="10"/>
    </row>
    <row r="8" spans="1:6" ht="17.399999999999999">
      <c r="A8" s="66" t="s">
        <v>202</v>
      </c>
      <c r="B8" s="57"/>
      <c r="C8" s="58"/>
    </row>
    <row r="9" spans="1:6">
      <c r="A9" s="59"/>
      <c r="B9" s="62" t="s">
        <v>103</v>
      </c>
      <c r="C9" s="61"/>
    </row>
    <row r="10" spans="1:6" ht="28.8">
      <c r="A10" s="69"/>
      <c r="B10" s="70"/>
      <c r="C10" s="71" t="s">
        <v>211</v>
      </c>
    </row>
    <row r="11" spans="1:6">
      <c r="A11" s="59"/>
      <c r="B11" s="60"/>
      <c r="C11" s="61" t="s">
        <v>203</v>
      </c>
      <c r="D11" s="75"/>
      <c r="E11" s="75"/>
      <c r="F11" s="75"/>
    </row>
    <row r="12" spans="1:6" s="13" customFormat="1" ht="14.4" customHeight="1">
      <c r="A12" s="59"/>
      <c r="B12" s="60"/>
      <c r="C12" s="61" t="s">
        <v>204</v>
      </c>
      <c r="D12" s="99"/>
      <c r="E12" s="100"/>
      <c r="F12" s="100"/>
    </row>
    <row r="13" spans="1:6">
      <c r="A13" s="59"/>
      <c r="B13" s="60"/>
      <c r="C13" s="61"/>
      <c r="D13" s="99"/>
      <c r="E13" s="100"/>
      <c r="F13" s="100"/>
    </row>
    <row r="14" spans="1:6">
      <c r="A14" s="59"/>
      <c r="B14" s="62" t="s">
        <v>196</v>
      </c>
      <c r="C14" s="61"/>
      <c r="D14" s="99"/>
      <c r="E14" s="100"/>
      <c r="F14" s="100"/>
    </row>
    <row r="15" spans="1:6">
      <c r="A15" s="59"/>
      <c r="B15" s="60"/>
      <c r="C15" s="61" t="s">
        <v>205</v>
      </c>
      <c r="D15" s="99"/>
      <c r="E15" s="100"/>
      <c r="F15" s="100"/>
    </row>
    <row r="16" spans="1:6">
      <c r="A16" s="59"/>
      <c r="B16" s="60"/>
      <c r="C16" s="61"/>
      <c r="D16" s="75"/>
      <c r="E16" s="75"/>
      <c r="F16" s="75"/>
    </row>
    <row r="17" spans="1:6">
      <c r="A17" s="59"/>
      <c r="B17" s="60"/>
      <c r="C17" s="61"/>
      <c r="D17" s="75"/>
      <c r="E17" s="75"/>
      <c r="F17" s="75"/>
    </row>
    <row r="18" spans="1:6">
      <c r="A18" s="59"/>
      <c r="B18" s="62" t="s">
        <v>220</v>
      </c>
      <c r="C18" s="61" t="s">
        <v>225</v>
      </c>
      <c r="D18" s="75"/>
      <c r="E18" s="75"/>
      <c r="F18" s="75"/>
    </row>
    <row r="19" spans="1:6">
      <c r="A19" s="59"/>
      <c r="B19" s="60"/>
      <c r="C19" s="61" t="s">
        <v>226</v>
      </c>
      <c r="D19" s="75"/>
      <c r="E19" s="75"/>
      <c r="F19" s="75"/>
    </row>
    <row r="20" spans="1:6">
      <c r="A20" s="59"/>
      <c r="B20" s="60"/>
      <c r="C20" s="61" t="s">
        <v>227</v>
      </c>
      <c r="D20" s="99"/>
      <c r="E20" s="101"/>
      <c r="F20" s="101"/>
    </row>
    <row r="21" spans="1:6">
      <c r="A21" s="59"/>
      <c r="B21" s="60"/>
      <c r="C21" s="61" t="s">
        <v>223</v>
      </c>
      <c r="D21" s="99"/>
      <c r="E21" s="101"/>
      <c r="F21" s="101"/>
    </row>
    <row r="22" spans="1:6" ht="15" thickBot="1">
      <c r="A22" s="63"/>
      <c r="B22" s="64"/>
      <c r="C22" s="78" t="s">
        <v>228</v>
      </c>
      <c r="D22" s="99"/>
      <c r="E22" s="101"/>
      <c r="F22" s="101"/>
    </row>
    <row r="23" spans="1:6" ht="17.399999999999999">
      <c r="A23" s="67" t="s">
        <v>189</v>
      </c>
      <c r="B23" s="60"/>
      <c r="C23" s="61"/>
      <c r="D23" s="99"/>
      <c r="E23" s="101"/>
      <c r="F23" s="101"/>
    </row>
    <row r="24" spans="1:6">
      <c r="A24" s="59"/>
      <c r="B24" s="60"/>
      <c r="C24" s="61"/>
      <c r="D24" s="75"/>
      <c r="E24" s="75"/>
      <c r="F24" s="75"/>
    </row>
    <row r="25" spans="1:6">
      <c r="A25" s="59"/>
      <c r="B25" s="60" t="s">
        <v>190</v>
      </c>
      <c r="C25" s="61" t="s">
        <v>191</v>
      </c>
      <c r="D25" s="75"/>
      <c r="E25" s="75"/>
      <c r="F25" s="75"/>
    </row>
    <row r="26" spans="1:6">
      <c r="A26" s="59"/>
      <c r="B26" s="60"/>
      <c r="C26" s="61" t="s">
        <v>193</v>
      </c>
      <c r="D26" s="75"/>
      <c r="E26" s="75"/>
      <c r="F26" s="75"/>
    </row>
    <row r="27" spans="1:6">
      <c r="A27" s="59"/>
      <c r="B27" s="60"/>
      <c r="C27" s="61" t="s">
        <v>194</v>
      </c>
      <c r="D27" s="75"/>
      <c r="E27" s="75"/>
      <c r="F27" s="75"/>
    </row>
    <row r="28" spans="1:6">
      <c r="A28" s="59"/>
      <c r="B28" s="60"/>
      <c r="C28" s="61"/>
    </row>
    <row r="29" spans="1:6">
      <c r="A29" s="59"/>
      <c r="B29" s="60"/>
      <c r="C29" s="61"/>
    </row>
    <row r="30" spans="1:6">
      <c r="A30" s="59"/>
      <c r="B30" s="60" t="s">
        <v>198</v>
      </c>
      <c r="C30" s="61" t="s">
        <v>212</v>
      </c>
    </row>
    <row r="31" spans="1:6">
      <c r="A31" s="59"/>
      <c r="B31" s="60"/>
      <c r="C31" s="61" t="s">
        <v>207</v>
      </c>
    </row>
    <row r="32" spans="1:6">
      <c r="A32" s="59"/>
      <c r="B32" s="60"/>
      <c r="C32" s="61"/>
    </row>
    <row r="33" spans="1:3">
      <c r="A33" s="59"/>
      <c r="B33" s="60"/>
      <c r="C33" s="61"/>
    </row>
    <row r="34" spans="1:3">
      <c r="A34" s="59"/>
      <c r="B34" s="60" t="s">
        <v>199</v>
      </c>
      <c r="C34" s="61" t="s">
        <v>208</v>
      </c>
    </row>
    <row r="35" spans="1:3">
      <c r="A35" s="59"/>
      <c r="B35" s="60"/>
      <c r="C35" s="61"/>
    </row>
    <row r="36" spans="1:3">
      <c r="A36" s="59"/>
      <c r="B36" s="60"/>
      <c r="C36" s="61"/>
    </row>
    <row r="37" spans="1:3">
      <c r="A37" s="59"/>
      <c r="B37" s="60"/>
      <c r="C37" s="61"/>
    </row>
    <row r="38" spans="1:3">
      <c r="A38" s="59"/>
      <c r="B38" s="60" t="s">
        <v>200</v>
      </c>
      <c r="C38" s="61" t="s">
        <v>209</v>
      </c>
    </row>
    <row r="39" spans="1:3">
      <c r="A39" s="59"/>
      <c r="B39" s="60"/>
      <c r="C39" s="61"/>
    </row>
    <row r="40" spans="1:3">
      <c r="A40" s="59"/>
      <c r="B40" s="60"/>
      <c r="C40" s="61"/>
    </row>
    <row r="41" spans="1:3">
      <c r="A41" s="59"/>
      <c r="B41" s="60"/>
      <c r="C41" s="61"/>
    </row>
    <row r="42" spans="1:3">
      <c r="A42" s="59"/>
      <c r="B42" s="60" t="s">
        <v>184</v>
      </c>
      <c r="C42" s="61" t="s">
        <v>210</v>
      </c>
    </row>
    <row r="43" spans="1:3">
      <c r="A43" s="59"/>
      <c r="B43" s="60"/>
      <c r="C43" s="61"/>
    </row>
    <row r="44" spans="1:3">
      <c r="A44" s="59"/>
      <c r="B44" s="60"/>
      <c r="C44" s="61"/>
    </row>
    <row r="45" spans="1:3">
      <c r="A45" s="59"/>
      <c r="B45" s="60"/>
      <c r="C45" s="61"/>
    </row>
    <row r="46" spans="1:3">
      <c r="A46" s="59"/>
      <c r="B46" s="60"/>
      <c r="C46" s="61"/>
    </row>
    <row r="47" spans="1:3">
      <c r="A47" s="59"/>
      <c r="B47" s="60"/>
      <c r="C47" s="61"/>
    </row>
    <row r="48" spans="1:3" ht="15" thickBot="1">
      <c r="A48" s="63"/>
      <c r="B48" s="64"/>
      <c r="C48" s="65"/>
    </row>
  </sheetData>
  <phoneticPr fontId="39"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210"/>
  <sheetViews>
    <sheetView zoomScale="80" zoomScaleNormal="80" workbookViewId="0">
      <selection activeCell="H99" sqref="H99"/>
    </sheetView>
  </sheetViews>
  <sheetFormatPr defaultRowHeight="13.2"/>
  <cols>
    <col min="1" max="1" width="6.5546875" style="92" customWidth="1"/>
    <col min="2" max="2" width="69.88671875" style="95" customWidth="1"/>
    <col min="3" max="3" width="51.109375" style="2" customWidth="1"/>
    <col min="4" max="4" width="47.44140625" style="2" customWidth="1"/>
    <col min="5" max="5" width="27.5546875" style="2" customWidth="1"/>
    <col min="6" max="6" width="17.77734375" style="103" customWidth="1"/>
    <col min="7" max="7" width="14.33203125" style="103" customWidth="1"/>
    <col min="8" max="8" width="27.44140625" style="2" customWidth="1"/>
    <col min="9" max="256" width="9.109375" style="2"/>
    <col min="257" max="257" width="6.5546875" style="2" customWidth="1"/>
    <col min="258" max="258" width="68" style="2" customWidth="1"/>
    <col min="259" max="260" width="9.109375" style="2"/>
    <col min="261" max="261" width="20.44140625" style="2" customWidth="1"/>
    <col min="262" max="262" width="25.44140625" style="2" customWidth="1"/>
    <col min="263" max="263" width="33.44140625" style="2" bestFit="1" customWidth="1"/>
    <col min="264" max="264" width="27.44140625" style="2" customWidth="1"/>
    <col min="265" max="512" width="9.109375" style="2"/>
    <col min="513" max="513" width="6.5546875" style="2" customWidth="1"/>
    <col min="514" max="514" width="68" style="2" customWidth="1"/>
    <col min="515" max="516" width="9.109375" style="2"/>
    <col min="517" max="517" width="20.44140625" style="2" customWidth="1"/>
    <col min="518" max="518" width="25.44140625" style="2" customWidth="1"/>
    <col min="519" max="519" width="33.44140625" style="2" bestFit="1" customWidth="1"/>
    <col min="520" max="520" width="27.44140625" style="2" customWidth="1"/>
    <col min="521" max="768" width="9.109375" style="2"/>
    <col min="769" max="769" width="6.5546875" style="2" customWidth="1"/>
    <col min="770" max="770" width="68" style="2" customWidth="1"/>
    <col min="771" max="772" width="9.109375" style="2"/>
    <col min="773" max="773" width="20.44140625" style="2" customWidth="1"/>
    <col min="774" max="774" width="25.44140625" style="2" customWidth="1"/>
    <col min="775" max="775" width="33.44140625" style="2" bestFit="1" customWidth="1"/>
    <col min="776" max="776" width="27.44140625" style="2" customWidth="1"/>
    <col min="777" max="1024" width="9.109375" style="2"/>
    <col min="1025" max="1025" width="6.5546875" style="2" customWidth="1"/>
    <col min="1026" max="1026" width="68" style="2" customWidth="1"/>
    <col min="1027" max="1028" width="9.109375" style="2"/>
    <col min="1029" max="1029" width="20.44140625" style="2" customWidth="1"/>
    <col min="1030" max="1030" width="25.44140625" style="2" customWidth="1"/>
    <col min="1031" max="1031" width="33.44140625" style="2" bestFit="1" customWidth="1"/>
    <col min="1032" max="1032" width="27.44140625" style="2" customWidth="1"/>
    <col min="1033" max="1280" width="9.109375" style="2"/>
    <col min="1281" max="1281" width="6.5546875" style="2" customWidth="1"/>
    <col min="1282" max="1282" width="68" style="2" customWidth="1"/>
    <col min="1283" max="1284" width="9.109375" style="2"/>
    <col min="1285" max="1285" width="20.44140625" style="2" customWidth="1"/>
    <col min="1286" max="1286" width="25.44140625" style="2" customWidth="1"/>
    <col min="1287" max="1287" width="33.44140625" style="2" bestFit="1" customWidth="1"/>
    <col min="1288" max="1288" width="27.44140625" style="2" customWidth="1"/>
    <col min="1289" max="1536" width="9.109375" style="2"/>
    <col min="1537" max="1537" width="6.5546875" style="2" customWidth="1"/>
    <col min="1538" max="1538" width="68" style="2" customWidth="1"/>
    <col min="1539" max="1540" width="9.109375" style="2"/>
    <col min="1541" max="1541" width="20.44140625" style="2" customWidth="1"/>
    <col min="1542" max="1542" width="25.44140625" style="2" customWidth="1"/>
    <col min="1543" max="1543" width="33.44140625" style="2" bestFit="1" customWidth="1"/>
    <col min="1544" max="1544" width="27.44140625" style="2" customWidth="1"/>
    <col min="1545" max="1792" width="9.109375" style="2"/>
    <col min="1793" max="1793" width="6.5546875" style="2" customWidth="1"/>
    <col min="1794" max="1794" width="68" style="2" customWidth="1"/>
    <col min="1795" max="1796" width="9.109375" style="2"/>
    <col min="1797" max="1797" width="20.44140625" style="2" customWidth="1"/>
    <col min="1798" max="1798" width="25.44140625" style="2" customWidth="1"/>
    <col min="1799" max="1799" width="33.44140625" style="2" bestFit="1" customWidth="1"/>
    <col min="1800" max="1800" width="27.44140625" style="2" customWidth="1"/>
    <col min="1801" max="2048" width="9.109375" style="2"/>
    <col min="2049" max="2049" width="6.5546875" style="2" customWidth="1"/>
    <col min="2050" max="2050" width="68" style="2" customWidth="1"/>
    <col min="2051" max="2052" width="9.109375" style="2"/>
    <col min="2053" max="2053" width="20.44140625" style="2" customWidth="1"/>
    <col min="2054" max="2054" width="25.44140625" style="2" customWidth="1"/>
    <col min="2055" max="2055" width="33.44140625" style="2" bestFit="1" customWidth="1"/>
    <col min="2056" max="2056" width="27.44140625" style="2" customWidth="1"/>
    <col min="2057" max="2304" width="9.109375" style="2"/>
    <col min="2305" max="2305" width="6.5546875" style="2" customWidth="1"/>
    <col min="2306" max="2306" width="68" style="2" customWidth="1"/>
    <col min="2307" max="2308" width="9.109375" style="2"/>
    <col min="2309" max="2309" width="20.44140625" style="2" customWidth="1"/>
    <col min="2310" max="2310" width="25.44140625" style="2" customWidth="1"/>
    <col min="2311" max="2311" width="33.44140625" style="2" bestFit="1" customWidth="1"/>
    <col min="2312" max="2312" width="27.44140625" style="2" customWidth="1"/>
    <col min="2313" max="2560" width="9.109375" style="2"/>
    <col min="2561" max="2561" width="6.5546875" style="2" customWidth="1"/>
    <col min="2562" max="2562" width="68" style="2" customWidth="1"/>
    <col min="2563" max="2564" width="9.109375" style="2"/>
    <col min="2565" max="2565" width="20.44140625" style="2" customWidth="1"/>
    <col min="2566" max="2566" width="25.44140625" style="2" customWidth="1"/>
    <col min="2567" max="2567" width="33.44140625" style="2" bestFit="1" customWidth="1"/>
    <col min="2568" max="2568" width="27.44140625" style="2" customWidth="1"/>
    <col min="2569" max="2816" width="9.109375" style="2"/>
    <col min="2817" max="2817" width="6.5546875" style="2" customWidth="1"/>
    <col min="2818" max="2818" width="68" style="2" customWidth="1"/>
    <col min="2819" max="2820" width="9.109375" style="2"/>
    <col min="2821" max="2821" width="20.44140625" style="2" customWidth="1"/>
    <col min="2822" max="2822" width="25.44140625" style="2" customWidth="1"/>
    <col min="2823" max="2823" width="33.44140625" style="2" bestFit="1" customWidth="1"/>
    <col min="2824" max="2824" width="27.44140625" style="2" customWidth="1"/>
    <col min="2825" max="3072" width="9.109375" style="2"/>
    <col min="3073" max="3073" width="6.5546875" style="2" customWidth="1"/>
    <col min="3074" max="3074" width="68" style="2" customWidth="1"/>
    <col min="3075" max="3076" width="9.109375" style="2"/>
    <col min="3077" max="3077" width="20.44140625" style="2" customWidth="1"/>
    <col min="3078" max="3078" width="25.44140625" style="2" customWidth="1"/>
    <col min="3079" max="3079" width="33.44140625" style="2" bestFit="1" customWidth="1"/>
    <col min="3080" max="3080" width="27.44140625" style="2" customWidth="1"/>
    <col min="3081" max="3328" width="9.109375" style="2"/>
    <col min="3329" max="3329" width="6.5546875" style="2" customWidth="1"/>
    <col min="3330" max="3330" width="68" style="2" customWidth="1"/>
    <col min="3331" max="3332" width="9.109375" style="2"/>
    <col min="3333" max="3333" width="20.44140625" style="2" customWidth="1"/>
    <col min="3334" max="3334" width="25.44140625" style="2" customWidth="1"/>
    <col min="3335" max="3335" width="33.44140625" style="2" bestFit="1" customWidth="1"/>
    <col min="3336" max="3336" width="27.44140625" style="2" customWidth="1"/>
    <col min="3337" max="3584" width="9.109375" style="2"/>
    <col min="3585" max="3585" width="6.5546875" style="2" customWidth="1"/>
    <col min="3586" max="3586" width="68" style="2" customWidth="1"/>
    <col min="3587" max="3588" width="9.109375" style="2"/>
    <col min="3589" max="3589" width="20.44140625" style="2" customWidth="1"/>
    <col min="3590" max="3590" width="25.44140625" style="2" customWidth="1"/>
    <col min="3591" max="3591" width="33.44140625" style="2" bestFit="1" customWidth="1"/>
    <col min="3592" max="3592" width="27.44140625" style="2" customWidth="1"/>
    <col min="3593" max="3840" width="9.109375" style="2"/>
    <col min="3841" max="3841" width="6.5546875" style="2" customWidth="1"/>
    <col min="3842" max="3842" width="68" style="2" customWidth="1"/>
    <col min="3843" max="3844" width="9.109375" style="2"/>
    <col min="3845" max="3845" width="20.44140625" style="2" customWidth="1"/>
    <col min="3846" max="3846" width="25.44140625" style="2" customWidth="1"/>
    <col min="3847" max="3847" width="33.44140625" style="2" bestFit="1" customWidth="1"/>
    <col min="3848" max="3848" width="27.44140625" style="2" customWidth="1"/>
    <col min="3849" max="4096" width="9.109375" style="2"/>
    <col min="4097" max="4097" width="6.5546875" style="2" customWidth="1"/>
    <col min="4098" max="4098" width="68" style="2" customWidth="1"/>
    <col min="4099" max="4100" width="9.109375" style="2"/>
    <col min="4101" max="4101" width="20.44140625" style="2" customWidth="1"/>
    <col min="4102" max="4102" width="25.44140625" style="2" customWidth="1"/>
    <col min="4103" max="4103" width="33.44140625" style="2" bestFit="1" customWidth="1"/>
    <col min="4104" max="4104" width="27.44140625" style="2" customWidth="1"/>
    <col min="4105" max="4352" width="9.109375" style="2"/>
    <col min="4353" max="4353" width="6.5546875" style="2" customWidth="1"/>
    <col min="4354" max="4354" width="68" style="2" customWidth="1"/>
    <col min="4355" max="4356" width="9.109375" style="2"/>
    <col min="4357" max="4357" width="20.44140625" style="2" customWidth="1"/>
    <col min="4358" max="4358" width="25.44140625" style="2" customWidth="1"/>
    <col min="4359" max="4359" width="33.44140625" style="2" bestFit="1" customWidth="1"/>
    <col min="4360" max="4360" width="27.44140625" style="2" customWidth="1"/>
    <col min="4361" max="4608" width="9.109375" style="2"/>
    <col min="4609" max="4609" width="6.5546875" style="2" customWidth="1"/>
    <col min="4610" max="4610" width="68" style="2" customWidth="1"/>
    <col min="4611" max="4612" width="9.109375" style="2"/>
    <col min="4613" max="4613" width="20.44140625" style="2" customWidth="1"/>
    <col min="4614" max="4614" width="25.44140625" style="2" customWidth="1"/>
    <col min="4615" max="4615" width="33.44140625" style="2" bestFit="1" customWidth="1"/>
    <col min="4616" max="4616" width="27.44140625" style="2" customWidth="1"/>
    <col min="4617" max="4864" width="9.109375" style="2"/>
    <col min="4865" max="4865" width="6.5546875" style="2" customWidth="1"/>
    <col min="4866" max="4866" width="68" style="2" customWidth="1"/>
    <col min="4867" max="4868" width="9.109375" style="2"/>
    <col min="4869" max="4869" width="20.44140625" style="2" customWidth="1"/>
    <col min="4870" max="4870" width="25.44140625" style="2" customWidth="1"/>
    <col min="4871" max="4871" width="33.44140625" style="2" bestFit="1" customWidth="1"/>
    <col min="4872" max="4872" width="27.44140625" style="2" customWidth="1"/>
    <col min="4873" max="5120" width="9.109375" style="2"/>
    <col min="5121" max="5121" width="6.5546875" style="2" customWidth="1"/>
    <col min="5122" max="5122" width="68" style="2" customWidth="1"/>
    <col min="5123" max="5124" width="9.109375" style="2"/>
    <col min="5125" max="5125" width="20.44140625" style="2" customWidth="1"/>
    <col min="5126" max="5126" width="25.44140625" style="2" customWidth="1"/>
    <col min="5127" max="5127" width="33.44140625" style="2" bestFit="1" customWidth="1"/>
    <col min="5128" max="5128" width="27.44140625" style="2" customWidth="1"/>
    <col min="5129" max="5376" width="9.109375" style="2"/>
    <col min="5377" max="5377" width="6.5546875" style="2" customWidth="1"/>
    <col min="5378" max="5378" width="68" style="2" customWidth="1"/>
    <col min="5379" max="5380" width="9.109375" style="2"/>
    <col min="5381" max="5381" width="20.44140625" style="2" customWidth="1"/>
    <col min="5382" max="5382" width="25.44140625" style="2" customWidth="1"/>
    <col min="5383" max="5383" width="33.44140625" style="2" bestFit="1" customWidth="1"/>
    <col min="5384" max="5384" width="27.44140625" style="2" customWidth="1"/>
    <col min="5385" max="5632" width="9.109375" style="2"/>
    <col min="5633" max="5633" width="6.5546875" style="2" customWidth="1"/>
    <col min="5634" max="5634" width="68" style="2" customWidth="1"/>
    <col min="5635" max="5636" width="9.109375" style="2"/>
    <col min="5637" max="5637" width="20.44140625" style="2" customWidth="1"/>
    <col min="5638" max="5638" width="25.44140625" style="2" customWidth="1"/>
    <col min="5639" max="5639" width="33.44140625" style="2" bestFit="1" customWidth="1"/>
    <col min="5640" max="5640" width="27.44140625" style="2" customWidth="1"/>
    <col min="5641" max="5888" width="9.109375" style="2"/>
    <col min="5889" max="5889" width="6.5546875" style="2" customWidth="1"/>
    <col min="5890" max="5890" width="68" style="2" customWidth="1"/>
    <col min="5891" max="5892" width="9.109375" style="2"/>
    <col min="5893" max="5893" width="20.44140625" style="2" customWidth="1"/>
    <col min="5894" max="5894" width="25.44140625" style="2" customWidth="1"/>
    <col min="5895" max="5895" width="33.44140625" style="2" bestFit="1" customWidth="1"/>
    <col min="5896" max="5896" width="27.44140625" style="2" customWidth="1"/>
    <col min="5897" max="6144" width="9.109375" style="2"/>
    <col min="6145" max="6145" width="6.5546875" style="2" customWidth="1"/>
    <col min="6146" max="6146" width="68" style="2" customWidth="1"/>
    <col min="6147" max="6148" width="9.109375" style="2"/>
    <col min="6149" max="6149" width="20.44140625" style="2" customWidth="1"/>
    <col min="6150" max="6150" width="25.44140625" style="2" customWidth="1"/>
    <col min="6151" max="6151" width="33.44140625" style="2" bestFit="1" customWidth="1"/>
    <col min="6152" max="6152" width="27.44140625" style="2" customWidth="1"/>
    <col min="6153" max="6400" width="9.109375" style="2"/>
    <col min="6401" max="6401" width="6.5546875" style="2" customWidth="1"/>
    <col min="6402" max="6402" width="68" style="2" customWidth="1"/>
    <col min="6403" max="6404" width="9.109375" style="2"/>
    <col min="6405" max="6405" width="20.44140625" style="2" customWidth="1"/>
    <col min="6406" max="6406" width="25.44140625" style="2" customWidth="1"/>
    <col min="6407" max="6407" width="33.44140625" style="2" bestFit="1" customWidth="1"/>
    <col min="6408" max="6408" width="27.44140625" style="2" customWidth="1"/>
    <col min="6409" max="6656" width="9.109375" style="2"/>
    <col min="6657" max="6657" width="6.5546875" style="2" customWidth="1"/>
    <col min="6658" max="6658" width="68" style="2" customWidth="1"/>
    <col min="6659" max="6660" width="9.109375" style="2"/>
    <col min="6661" max="6661" width="20.44140625" style="2" customWidth="1"/>
    <col min="6662" max="6662" width="25.44140625" style="2" customWidth="1"/>
    <col min="6663" max="6663" width="33.44140625" style="2" bestFit="1" customWidth="1"/>
    <col min="6664" max="6664" width="27.44140625" style="2" customWidth="1"/>
    <col min="6665" max="6912" width="9.109375" style="2"/>
    <col min="6913" max="6913" width="6.5546875" style="2" customWidth="1"/>
    <col min="6914" max="6914" width="68" style="2" customWidth="1"/>
    <col min="6915" max="6916" width="9.109375" style="2"/>
    <col min="6917" max="6917" width="20.44140625" style="2" customWidth="1"/>
    <col min="6918" max="6918" width="25.44140625" style="2" customWidth="1"/>
    <col min="6919" max="6919" width="33.44140625" style="2" bestFit="1" customWidth="1"/>
    <col min="6920" max="6920" width="27.44140625" style="2" customWidth="1"/>
    <col min="6921" max="7168" width="9.109375" style="2"/>
    <col min="7169" max="7169" width="6.5546875" style="2" customWidth="1"/>
    <col min="7170" max="7170" width="68" style="2" customWidth="1"/>
    <col min="7171" max="7172" width="9.109375" style="2"/>
    <col min="7173" max="7173" width="20.44140625" style="2" customWidth="1"/>
    <col min="7174" max="7174" width="25.44140625" style="2" customWidth="1"/>
    <col min="7175" max="7175" width="33.44140625" style="2" bestFit="1" customWidth="1"/>
    <col min="7176" max="7176" width="27.44140625" style="2" customWidth="1"/>
    <col min="7177" max="7424" width="9.109375" style="2"/>
    <col min="7425" max="7425" width="6.5546875" style="2" customWidth="1"/>
    <col min="7426" max="7426" width="68" style="2" customWidth="1"/>
    <col min="7427" max="7428" width="9.109375" style="2"/>
    <col min="7429" max="7429" width="20.44140625" style="2" customWidth="1"/>
    <col min="7430" max="7430" width="25.44140625" style="2" customWidth="1"/>
    <col min="7431" max="7431" width="33.44140625" style="2" bestFit="1" customWidth="1"/>
    <col min="7432" max="7432" width="27.44140625" style="2" customWidth="1"/>
    <col min="7433" max="7680" width="9.109375" style="2"/>
    <col min="7681" max="7681" width="6.5546875" style="2" customWidth="1"/>
    <col min="7682" max="7682" width="68" style="2" customWidth="1"/>
    <col min="7683" max="7684" width="9.109375" style="2"/>
    <col min="7685" max="7685" width="20.44140625" style="2" customWidth="1"/>
    <col min="7686" max="7686" width="25.44140625" style="2" customWidth="1"/>
    <col min="7687" max="7687" width="33.44140625" style="2" bestFit="1" customWidth="1"/>
    <col min="7688" max="7688" width="27.44140625" style="2" customWidth="1"/>
    <col min="7689" max="7936" width="9.109375" style="2"/>
    <col min="7937" max="7937" width="6.5546875" style="2" customWidth="1"/>
    <col min="7938" max="7938" width="68" style="2" customWidth="1"/>
    <col min="7939" max="7940" width="9.109375" style="2"/>
    <col min="7941" max="7941" width="20.44140625" style="2" customWidth="1"/>
    <col min="7942" max="7942" width="25.44140625" style="2" customWidth="1"/>
    <col min="7943" max="7943" width="33.44140625" style="2" bestFit="1" customWidth="1"/>
    <col min="7944" max="7944" width="27.44140625" style="2" customWidth="1"/>
    <col min="7945" max="8192" width="9.109375" style="2"/>
    <col min="8193" max="8193" width="6.5546875" style="2" customWidth="1"/>
    <col min="8194" max="8194" width="68" style="2" customWidth="1"/>
    <col min="8195" max="8196" width="9.109375" style="2"/>
    <col min="8197" max="8197" width="20.44140625" style="2" customWidth="1"/>
    <col min="8198" max="8198" width="25.44140625" style="2" customWidth="1"/>
    <col min="8199" max="8199" width="33.44140625" style="2" bestFit="1" customWidth="1"/>
    <col min="8200" max="8200" width="27.44140625" style="2" customWidth="1"/>
    <col min="8201" max="8448" width="9.109375" style="2"/>
    <col min="8449" max="8449" width="6.5546875" style="2" customWidth="1"/>
    <col min="8450" max="8450" width="68" style="2" customWidth="1"/>
    <col min="8451" max="8452" width="9.109375" style="2"/>
    <col min="8453" max="8453" width="20.44140625" style="2" customWidth="1"/>
    <col min="8454" max="8454" width="25.44140625" style="2" customWidth="1"/>
    <col min="8455" max="8455" width="33.44140625" style="2" bestFit="1" customWidth="1"/>
    <col min="8456" max="8456" width="27.44140625" style="2" customWidth="1"/>
    <col min="8457" max="8704" width="9.109375" style="2"/>
    <col min="8705" max="8705" width="6.5546875" style="2" customWidth="1"/>
    <col min="8706" max="8706" width="68" style="2" customWidth="1"/>
    <col min="8707" max="8708" width="9.109375" style="2"/>
    <col min="8709" max="8709" width="20.44140625" style="2" customWidth="1"/>
    <col min="8710" max="8710" width="25.44140625" style="2" customWidth="1"/>
    <col min="8711" max="8711" width="33.44140625" style="2" bestFit="1" customWidth="1"/>
    <col min="8712" max="8712" width="27.44140625" style="2" customWidth="1"/>
    <col min="8713" max="8960" width="9.109375" style="2"/>
    <col min="8961" max="8961" width="6.5546875" style="2" customWidth="1"/>
    <col min="8962" max="8962" width="68" style="2" customWidth="1"/>
    <col min="8963" max="8964" width="9.109375" style="2"/>
    <col min="8965" max="8965" width="20.44140625" style="2" customWidth="1"/>
    <col min="8966" max="8966" width="25.44140625" style="2" customWidth="1"/>
    <col min="8967" max="8967" width="33.44140625" style="2" bestFit="1" customWidth="1"/>
    <col min="8968" max="8968" width="27.44140625" style="2" customWidth="1"/>
    <col min="8969" max="9216" width="9.109375" style="2"/>
    <col min="9217" max="9217" width="6.5546875" style="2" customWidth="1"/>
    <col min="9218" max="9218" width="68" style="2" customWidth="1"/>
    <col min="9219" max="9220" width="9.109375" style="2"/>
    <col min="9221" max="9221" width="20.44140625" style="2" customWidth="1"/>
    <col min="9222" max="9222" width="25.44140625" style="2" customWidth="1"/>
    <col min="9223" max="9223" width="33.44140625" style="2" bestFit="1" customWidth="1"/>
    <col min="9224" max="9224" width="27.44140625" style="2" customWidth="1"/>
    <col min="9225" max="9472" width="9.109375" style="2"/>
    <col min="9473" max="9473" width="6.5546875" style="2" customWidth="1"/>
    <col min="9474" max="9474" width="68" style="2" customWidth="1"/>
    <col min="9475" max="9476" width="9.109375" style="2"/>
    <col min="9477" max="9477" width="20.44140625" style="2" customWidth="1"/>
    <col min="9478" max="9478" width="25.44140625" style="2" customWidth="1"/>
    <col min="9479" max="9479" width="33.44140625" style="2" bestFit="1" customWidth="1"/>
    <col min="9480" max="9480" width="27.44140625" style="2" customWidth="1"/>
    <col min="9481" max="9728" width="9.109375" style="2"/>
    <col min="9729" max="9729" width="6.5546875" style="2" customWidth="1"/>
    <col min="9730" max="9730" width="68" style="2" customWidth="1"/>
    <col min="9731" max="9732" width="9.109375" style="2"/>
    <col min="9733" max="9733" width="20.44140625" style="2" customWidth="1"/>
    <col min="9734" max="9734" width="25.44140625" style="2" customWidth="1"/>
    <col min="9735" max="9735" width="33.44140625" style="2" bestFit="1" customWidth="1"/>
    <col min="9736" max="9736" width="27.44140625" style="2" customWidth="1"/>
    <col min="9737" max="9984" width="9.109375" style="2"/>
    <col min="9985" max="9985" width="6.5546875" style="2" customWidth="1"/>
    <col min="9986" max="9986" width="68" style="2" customWidth="1"/>
    <col min="9987" max="9988" width="9.109375" style="2"/>
    <col min="9989" max="9989" width="20.44140625" style="2" customWidth="1"/>
    <col min="9990" max="9990" width="25.44140625" style="2" customWidth="1"/>
    <col min="9991" max="9991" width="33.44140625" style="2" bestFit="1" customWidth="1"/>
    <col min="9992" max="9992" width="27.44140625" style="2" customWidth="1"/>
    <col min="9993" max="10240" width="9.109375" style="2"/>
    <col min="10241" max="10241" width="6.5546875" style="2" customWidth="1"/>
    <col min="10242" max="10242" width="68" style="2" customWidth="1"/>
    <col min="10243" max="10244" width="9.109375" style="2"/>
    <col min="10245" max="10245" width="20.44140625" style="2" customWidth="1"/>
    <col min="10246" max="10246" width="25.44140625" style="2" customWidth="1"/>
    <col min="10247" max="10247" width="33.44140625" style="2" bestFit="1" customWidth="1"/>
    <col min="10248" max="10248" width="27.44140625" style="2" customWidth="1"/>
    <col min="10249" max="10496" width="9.109375" style="2"/>
    <col min="10497" max="10497" width="6.5546875" style="2" customWidth="1"/>
    <col min="10498" max="10498" width="68" style="2" customWidth="1"/>
    <col min="10499" max="10500" width="9.109375" style="2"/>
    <col min="10501" max="10501" width="20.44140625" style="2" customWidth="1"/>
    <col min="10502" max="10502" width="25.44140625" style="2" customWidth="1"/>
    <col min="10503" max="10503" width="33.44140625" style="2" bestFit="1" customWidth="1"/>
    <col min="10504" max="10504" width="27.44140625" style="2" customWidth="1"/>
    <col min="10505" max="10752" width="9.109375" style="2"/>
    <col min="10753" max="10753" width="6.5546875" style="2" customWidth="1"/>
    <col min="10754" max="10754" width="68" style="2" customWidth="1"/>
    <col min="10755" max="10756" width="9.109375" style="2"/>
    <col min="10757" max="10757" width="20.44140625" style="2" customWidth="1"/>
    <col min="10758" max="10758" width="25.44140625" style="2" customWidth="1"/>
    <col min="10759" max="10759" width="33.44140625" style="2" bestFit="1" customWidth="1"/>
    <col min="10760" max="10760" width="27.44140625" style="2" customWidth="1"/>
    <col min="10761" max="11008" width="9.109375" style="2"/>
    <col min="11009" max="11009" width="6.5546875" style="2" customWidth="1"/>
    <col min="11010" max="11010" width="68" style="2" customWidth="1"/>
    <col min="11011" max="11012" width="9.109375" style="2"/>
    <col min="11013" max="11013" width="20.44140625" style="2" customWidth="1"/>
    <col min="11014" max="11014" width="25.44140625" style="2" customWidth="1"/>
    <col min="11015" max="11015" width="33.44140625" style="2" bestFit="1" customWidth="1"/>
    <col min="11016" max="11016" width="27.44140625" style="2" customWidth="1"/>
    <col min="11017" max="11264" width="9.109375" style="2"/>
    <col min="11265" max="11265" width="6.5546875" style="2" customWidth="1"/>
    <col min="11266" max="11266" width="68" style="2" customWidth="1"/>
    <col min="11267" max="11268" width="9.109375" style="2"/>
    <col min="11269" max="11269" width="20.44140625" style="2" customWidth="1"/>
    <col min="11270" max="11270" width="25.44140625" style="2" customWidth="1"/>
    <col min="11271" max="11271" width="33.44140625" style="2" bestFit="1" customWidth="1"/>
    <col min="11272" max="11272" width="27.44140625" style="2" customWidth="1"/>
    <col min="11273" max="11520" width="9.109375" style="2"/>
    <col min="11521" max="11521" width="6.5546875" style="2" customWidth="1"/>
    <col min="11522" max="11522" width="68" style="2" customWidth="1"/>
    <col min="11523" max="11524" width="9.109375" style="2"/>
    <col min="11525" max="11525" width="20.44140625" style="2" customWidth="1"/>
    <col min="11526" max="11526" width="25.44140625" style="2" customWidth="1"/>
    <col min="11527" max="11527" width="33.44140625" style="2" bestFit="1" customWidth="1"/>
    <col min="11528" max="11528" width="27.44140625" style="2" customWidth="1"/>
    <col min="11529" max="11776" width="9.109375" style="2"/>
    <col min="11777" max="11777" width="6.5546875" style="2" customWidth="1"/>
    <col min="11778" max="11778" width="68" style="2" customWidth="1"/>
    <col min="11779" max="11780" width="9.109375" style="2"/>
    <col min="11781" max="11781" width="20.44140625" style="2" customWidth="1"/>
    <col min="11782" max="11782" width="25.44140625" style="2" customWidth="1"/>
    <col min="11783" max="11783" width="33.44140625" style="2" bestFit="1" customWidth="1"/>
    <col min="11784" max="11784" width="27.44140625" style="2" customWidth="1"/>
    <col min="11785" max="12032" width="9.109375" style="2"/>
    <col min="12033" max="12033" width="6.5546875" style="2" customWidth="1"/>
    <col min="12034" max="12034" width="68" style="2" customWidth="1"/>
    <col min="12035" max="12036" width="9.109375" style="2"/>
    <col min="12037" max="12037" width="20.44140625" style="2" customWidth="1"/>
    <col min="12038" max="12038" width="25.44140625" style="2" customWidth="1"/>
    <col min="12039" max="12039" width="33.44140625" style="2" bestFit="1" customWidth="1"/>
    <col min="12040" max="12040" width="27.44140625" style="2" customWidth="1"/>
    <col min="12041" max="12288" width="9.109375" style="2"/>
    <col min="12289" max="12289" width="6.5546875" style="2" customWidth="1"/>
    <col min="12290" max="12290" width="68" style="2" customWidth="1"/>
    <col min="12291" max="12292" width="9.109375" style="2"/>
    <col min="12293" max="12293" width="20.44140625" style="2" customWidth="1"/>
    <col min="12294" max="12294" width="25.44140625" style="2" customWidth="1"/>
    <col min="12295" max="12295" width="33.44140625" style="2" bestFit="1" customWidth="1"/>
    <col min="12296" max="12296" width="27.44140625" style="2" customWidth="1"/>
    <col min="12297" max="12544" width="9.109375" style="2"/>
    <col min="12545" max="12545" width="6.5546875" style="2" customWidth="1"/>
    <col min="12546" max="12546" width="68" style="2" customWidth="1"/>
    <col min="12547" max="12548" width="9.109375" style="2"/>
    <col min="12549" max="12549" width="20.44140625" style="2" customWidth="1"/>
    <col min="12550" max="12550" width="25.44140625" style="2" customWidth="1"/>
    <col min="12551" max="12551" width="33.44140625" style="2" bestFit="1" customWidth="1"/>
    <col min="12552" max="12552" width="27.44140625" style="2" customWidth="1"/>
    <col min="12553" max="12800" width="9.109375" style="2"/>
    <col min="12801" max="12801" width="6.5546875" style="2" customWidth="1"/>
    <col min="12802" max="12802" width="68" style="2" customWidth="1"/>
    <col min="12803" max="12804" width="9.109375" style="2"/>
    <col min="12805" max="12805" width="20.44140625" style="2" customWidth="1"/>
    <col min="12806" max="12806" width="25.44140625" style="2" customWidth="1"/>
    <col min="12807" max="12807" width="33.44140625" style="2" bestFit="1" customWidth="1"/>
    <col min="12808" max="12808" width="27.44140625" style="2" customWidth="1"/>
    <col min="12809" max="13056" width="9.109375" style="2"/>
    <col min="13057" max="13057" width="6.5546875" style="2" customWidth="1"/>
    <col min="13058" max="13058" width="68" style="2" customWidth="1"/>
    <col min="13059" max="13060" width="9.109375" style="2"/>
    <col min="13061" max="13061" width="20.44140625" style="2" customWidth="1"/>
    <col min="13062" max="13062" width="25.44140625" style="2" customWidth="1"/>
    <col min="13063" max="13063" width="33.44140625" style="2" bestFit="1" customWidth="1"/>
    <col min="13064" max="13064" width="27.44140625" style="2" customWidth="1"/>
    <col min="13065" max="13312" width="9.109375" style="2"/>
    <col min="13313" max="13313" width="6.5546875" style="2" customWidth="1"/>
    <col min="13314" max="13314" width="68" style="2" customWidth="1"/>
    <col min="13315" max="13316" width="9.109375" style="2"/>
    <col min="13317" max="13317" width="20.44140625" style="2" customWidth="1"/>
    <col min="13318" max="13318" width="25.44140625" style="2" customWidth="1"/>
    <col min="13319" max="13319" width="33.44140625" style="2" bestFit="1" customWidth="1"/>
    <col min="13320" max="13320" width="27.44140625" style="2" customWidth="1"/>
    <col min="13321" max="13568" width="9.109375" style="2"/>
    <col min="13569" max="13569" width="6.5546875" style="2" customWidth="1"/>
    <col min="13570" max="13570" width="68" style="2" customWidth="1"/>
    <col min="13571" max="13572" width="9.109375" style="2"/>
    <col min="13573" max="13573" width="20.44140625" style="2" customWidth="1"/>
    <col min="13574" max="13574" width="25.44140625" style="2" customWidth="1"/>
    <col min="13575" max="13575" width="33.44140625" style="2" bestFit="1" customWidth="1"/>
    <col min="13576" max="13576" width="27.44140625" style="2" customWidth="1"/>
    <col min="13577" max="13824" width="9.109375" style="2"/>
    <col min="13825" max="13825" width="6.5546875" style="2" customWidth="1"/>
    <col min="13826" max="13826" width="68" style="2" customWidth="1"/>
    <col min="13827" max="13828" width="9.109375" style="2"/>
    <col min="13829" max="13829" width="20.44140625" style="2" customWidth="1"/>
    <col min="13830" max="13830" width="25.44140625" style="2" customWidth="1"/>
    <col min="13831" max="13831" width="33.44140625" style="2" bestFit="1" customWidth="1"/>
    <col min="13832" max="13832" width="27.44140625" style="2" customWidth="1"/>
    <col min="13833" max="14080" width="9.109375" style="2"/>
    <col min="14081" max="14081" width="6.5546875" style="2" customWidth="1"/>
    <col min="14082" max="14082" width="68" style="2" customWidth="1"/>
    <col min="14083" max="14084" width="9.109375" style="2"/>
    <col min="14085" max="14085" width="20.44140625" style="2" customWidth="1"/>
    <col min="14086" max="14086" width="25.44140625" style="2" customWidth="1"/>
    <col min="14087" max="14087" width="33.44140625" style="2" bestFit="1" customWidth="1"/>
    <col min="14088" max="14088" width="27.44140625" style="2" customWidth="1"/>
    <col min="14089" max="14336" width="9.109375" style="2"/>
    <col min="14337" max="14337" width="6.5546875" style="2" customWidth="1"/>
    <col min="14338" max="14338" width="68" style="2" customWidth="1"/>
    <col min="14339" max="14340" width="9.109375" style="2"/>
    <col min="14341" max="14341" width="20.44140625" style="2" customWidth="1"/>
    <col min="14342" max="14342" width="25.44140625" style="2" customWidth="1"/>
    <col min="14343" max="14343" width="33.44140625" style="2" bestFit="1" customWidth="1"/>
    <col min="14344" max="14344" width="27.44140625" style="2" customWidth="1"/>
    <col min="14345" max="14592" width="9.109375" style="2"/>
    <col min="14593" max="14593" width="6.5546875" style="2" customWidth="1"/>
    <col min="14594" max="14594" width="68" style="2" customWidth="1"/>
    <col min="14595" max="14596" width="9.109375" style="2"/>
    <col min="14597" max="14597" width="20.44140625" style="2" customWidth="1"/>
    <col min="14598" max="14598" width="25.44140625" style="2" customWidth="1"/>
    <col min="14599" max="14599" width="33.44140625" style="2" bestFit="1" customWidth="1"/>
    <col min="14600" max="14600" width="27.44140625" style="2" customWidth="1"/>
    <col min="14601" max="14848" width="9.109375" style="2"/>
    <col min="14849" max="14849" width="6.5546875" style="2" customWidth="1"/>
    <col min="14850" max="14850" width="68" style="2" customWidth="1"/>
    <col min="14851" max="14852" width="9.109375" style="2"/>
    <col min="14853" max="14853" width="20.44140625" style="2" customWidth="1"/>
    <col min="14854" max="14854" width="25.44140625" style="2" customWidth="1"/>
    <col min="14855" max="14855" width="33.44140625" style="2" bestFit="1" customWidth="1"/>
    <col min="14856" max="14856" width="27.44140625" style="2" customWidth="1"/>
    <col min="14857" max="15104" width="9.109375" style="2"/>
    <col min="15105" max="15105" width="6.5546875" style="2" customWidth="1"/>
    <col min="15106" max="15106" width="68" style="2" customWidth="1"/>
    <col min="15107" max="15108" width="9.109375" style="2"/>
    <col min="15109" max="15109" width="20.44140625" style="2" customWidth="1"/>
    <col min="15110" max="15110" width="25.44140625" style="2" customWidth="1"/>
    <col min="15111" max="15111" width="33.44140625" style="2" bestFit="1" customWidth="1"/>
    <col min="15112" max="15112" width="27.44140625" style="2" customWidth="1"/>
    <col min="15113" max="15360" width="9.109375" style="2"/>
    <col min="15361" max="15361" width="6.5546875" style="2" customWidth="1"/>
    <col min="15362" max="15362" width="68" style="2" customWidth="1"/>
    <col min="15363" max="15364" width="9.109375" style="2"/>
    <col min="15365" max="15365" width="20.44140625" style="2" customWidth="1"/>
    <col min="15366" max="15366" width="25.44140625" style="2" customWidth="1"/>
    <col min="15367" max="15367" width="33.44140625" style="2" bestFit="1" customWidth="1"/>
    <col min="15368" max="15368" width="27.44140625" style="2" customWidth="1"/>
    <col min="15369" max="15616" width="9.109375" style="2"/>
    <col min="15617" max="15617" width="6.5546875" style="2" customWidth="1"/>
    <col min="15618" max="15618" width="68" style="2" customWidth="1"/>
    <col min="15619" max="15620" width="9.109375" style="2"/>
    <col min="15621" max="15621" width="20.44140625" style="2" customWidth="1"/>
    <col min="15622" max="15622" width="25.44140625" style="2" customWidth="1"/>
    <col min="15623" max="15623" width="33.44140625" style="2" bestFit="1" customWidth="1"/>
    <col min="15624" max="15624" width="27.44140625" style="2" customWidth="1"/>
    <col min="15625" max="15872" width="9.109375" style="2"/>
    <col min="15873" max="15873" width="6.5546875" style="2" customWidth="1"/>
    <col min="15874" max="15874" width="68" style="2" customWidth="1"/>
    <col min="15875" max="15876" width="9.109375" style="2"/>
    <col min="15877" max="15877" width="20.44140625" style="2" customWidth="1"/>
    <col min="15878" max="15878" width="25.44140625" style="2" customWidth="1"/>
    <col min="15879" max="15879" width="33.44140625" style="2" bestFit="1" customWidth="1"/>
    <col min="15880" max="15880" width="27.44140625" style="2" customWidth="1"/>
    <col min="15881" max="16128" width="9.109375" style="2"/>
    <col min="16129" max="16129" width="6.5546875" style="2" customWidth="1"/>
    <col min="16130" max="16130" width="68" style="2" customWidth="1"/>
    <col min="16131" max="16132" width="9.109375" style="2"/>
    <col min="16133" max="16133" width="20.44140625" style="2" customWidth="1"/>
    <col min="16134" max="16134" width="25.44140625" style="2" customWidth="1"/>
    <col min="16135" max="16135" width="33.44140625" style="2" bestFit="1" customWidth="1"/>
    <col min="16136" max="16136" width="27.44140625" style="2" customWidth="1"/>
    <col min="16137" max="16384" width="9.109375" style="2"/>
  </cols>
  <sheetData>
    <row r="1" spans="1:8" ht="65.400000000000006" customHeight="1">
      <c r="A1" s="165" t="s">
        <v>187</v>
      </c>
      <c r="B1" s="165"/>
      <c r="C1" s="165"/>
      <c r="D1" s="165"/>
      <c r="E1" s="166"/>
      <c r="F1" s="167" t="s">
        <v>188</v>
      </c>
      <c r="G1" s="168"/>
      <c r="H1" s="136"/>
    </row>
    <row r="2" spans="1:8" s="6" customFormat="1" ht="14.4">
      <c r="A2" s="3" t="s">
        <v>21</v>
      </c>
      <c r="B2" s="93" t="s">
        <v>22</v>
      </c>
      <c r="C2" s="4" t="s">
        <v>23</v>
      </c>
      <c r="D2" s="4" t="s">
        <v>24</v>
      </c>
      <c r="E2" s="5" t="s">
        <v>192</v>
      </c>
      <c r="F2" s="139" t="s">
        <v>23</v>
      </c>
      <c r="G2" s="139" t="s">
        <v>25</v>
      </c>
      <c r="H2" s="137"/>
    </row>
    <row r="3" spans="1:8" ht="14.4">
      <c r="A3" s="7"/>
      <c r="B3" s="105" t="s">
        <v>250</v>
      </c>
      <c r="C3" s="104"/>
      <c r="D3" s="86"/>
      <c r="E3" s="86"/>
      <c r="F3" s="140"/>
      <c r="G3" s="140"/>
      <c r="H3" s="138"/>
    </row>
    <row r="4" spans="1:8" ht="31.2">
      <c r="A4" s="106"/>
      <c r="B4" s="107" t="s">
        <v>34</v>
      </c>
      <c r="C4" s="108"/>
      <c r="D4" s="109"/>
      <c r="E4" s="109"/>
      <c r="F4" s="125" t="s">
        <v>334</v>
      </c>
      <c r="G4" s="125"/>
      <c r="H4" s="137"/>
    </row>
    <row r="5" spans="1:8" ht="31.2">
      <c r="A5" s="106"/>
      <c r="B5" s="107" t="s">
        <v>59</v>
      </c>
      <c r="C5" s="109"/>
      <c r="D5" s="109"/>
      <c r="E5" s="109"/>
      <c r="F5" s="125" t="s">
        <v>335</v>
      </c>
      <c r="G5" s="125"/>
      <c r="H5" s="137"/>
    </row>
    <row r="6" spans="1:8" ht="31.2">
      <c r="A6" s="106"/>
      <c r="B6" s="107" t="s">
        <v>60</v>
      </c>
      <c r="C6" s="109"/>
      <c r="D6" s="109"/>
      <c r="E6" s="109"/>
      <c r="F6" s="125" t="s">
        <v>335</v>
      </c>
      <c r="G6" s="125"/>
    </row>
    <row r="7" spans="1:8" ht="31.2">
      <c r="A7" s="106"/>
      <c r="B7" s="107" t="s">
        <v>61</v>
      </c>
      <c r="C7" s="109"/>
      <c r="D7" s="109"/>
      <c r="E7" s="109"/>
      <c r="F7" s="125" t="s">
        <v>335</v>
      </c>
      <c r="G7" s="125"/>
    </row>
    <row r="8" spans="1:8" ht="15.6">
      <c r="A8" s="106"/>
      <c r="B8" s="107" t="s">
        <v>75</v>
      </c>
      <c r="C8" s="128"/>
      <c r="D8" s="109"/>
      <c r="E8" s="109"/>
      <c r="F8" s="125" t="s">
        <v>335</v>
      </c>
      <c r="G8" s="125"/>
    </row>
    <row r="9" spans="1:8" ht="15.6">
      <c r="A9" s="106"/>
      <c r="B9" s="107" t="s">
        <v>76</v>
      </c>
      <c r="C9" s="109"/>
      <c r="D9" s="109"/>
      <c r="E9" s="109"/>
      <c r="F9" s="125" t="s">
        <v>334</v>
      </c>
      <c r="G9" s="125"/>
    </row>
    <row r="10" spans="1:8" ht="31.2">
      <c r="A10" s="106"/>
      <c r="B10" s="107" t="s">
        <v>77</v>
      </c>
      <c r="C10" s="109"/>
      <c r="D10" s="109"/>
      <c r="E10" s="109"/>
      <c r="F10" s="125" t="s">
        <v>334</v>
      </c>
      <c r="G10" s="125"/>
    </row>
    <row r="11" spans="1:8" ht="31.2">
      <c r="A11" s="106"/>
      <c r="B11" s="107" t="s">
        <v>56</v>
      </c>
      <c r="C11" s="109"/>
      <c r="D11" s="109"/>
      <c r="E11" s="109"/>
      <c r="F11" s="125" t="s">
        <v>335</v>
      </c>
      <c r="G11" s="125"/>
    </row>
    <row r="12" spans="1:8" ht="15.6">
      <c r="A12" s="106"/>
      <c r="B12" s="107" t="s">
        <v>88</v>
      </c>
      <c r="C12" s="109"/>
      <c r="D12" s="109"/>
      <c r="E12" s="109"/>
      <c r="F12" s="125" t="s">
        <v>335</v>
      </c>
      <c r="G12" s="125" t="s">
        <v>337</v>
      </c>
    </row>
    <row r="13" spans="1:8" ht="15.6">
      <c r="A13" s="106"/>
      <c r="B13" s="110" t="s">
        <v>232</v>
      </c>
      <c r="C13" s="109"/>
      <c r="D13" s="109"/>
      <c r="E13" s="109"/>
      <c r="F13" s="125" t="s">
        <v>334</v>
      </c>
      <c r="G13" s="125"/>
    </row>
    <row r="14" spans="1:8" ht="31.2">
      <c r="A14" s="106"/>
      <c r="B14" s="107" t="s">
        <v>38</v>
      </c>
      <c r="C14" s="109"/>
      <c r="D14" s="109"/>
      <c r="E14" s="109"/>
      <c r="F14" s="125" t="s">
        <v>335</v>
      </c>
      <c r="G14" s="125"/>
    </row>
    <row r="15" spans="1:8" ht="15.6">
      <c r="A15" s="106"/>
      <c r="B15" s="111" t="s">
        <v>47</v>
      </c>
      <c r="C15" s="108"/>
      <c r="D15" s="109"/>
      <c r="E15" s="109"/>
      <c r="F15" s="125" t="s">
        <v>335</v>
      </c>
      <c r="G15" s="125"/>
    </row>
    <row r="16" spans="1:8" ht="15.6">
      <c r="A16" s="106"/>
      <c r="B16" s="111"/>
      <c r="C16" s="108"/>
      <c r="D16" s="109"/>
      <c r="E16" s="109"/>
      <c r="F16" s="125"/>
      <c r="G16" s="125"/>
    </row>
    <row r="17" spans="1:7" ht="15.6">
      <c r="A17" s="106"/>
      <c r="B17" s="111"/>
      <c r="C17" s="109"/>
      <c r="D17" s="109"/>
      <c r="E17" s="109"/>
      <c r="F17" s="125"/>
      <c r="G17" s="125"/>
    </row>
    <row r="18" spans="1:7" ht="15.6">
      <c r="A18" s="106"/>
      <c r="B18" s="112" t="s">
        <v>26</v>
      </c>
      <c r="C18" s="106"/>
      <c r="D18" s="109"/>
      <c r="E18" s="109"/>
      <c r="F18" s="125"/>
      <c r="G18" s="125"/>
    </row>
    <row r="19" spans="1:7" ht="46.8">
      <c r="A19" s="106"/>
      <c r="B19" s="107" t="s">
        <v>27</v>
      </c>
      <c r="C19" s="109"/>
      <c r="D19" s="109"/>
      <c r="E19" s="109"/>
      <c r="F19" s="125" t="s">
        <v>334</v>
      </c>
      <c r="G19" s="125"/>
    </row>
    <row r="20" spans="1:7" ht="31.2">
      <c r="A20" s="106"/>
      <c r="B20" s="107" t="s">
        <v>30</v>
      </c>
      <c r="C20" s="109"/>
      <c r="D20" s="109"/>
      <c r="E20" s="109"/>
      <c r="F20" s="125" t="s">
        <v>334</v>
      </c>
      <c r="G20" s="125"/>
    </row>
    <row r="21" spans="1:7" ht="15.6">
      <c r="A21" s="106"/>
      <c r="B21" s="107" t="s">
        <v>31</v>
      </c>
      <c r="C21" s="109"/>
      <c r="D21" s="109"/>
      <c r="E21" s="109"/>
      <c r="F21" s="125" t="s">
        <v>335</v>
      </c>
      <c r="G21" s="125"/>
    </row>
    <row r="22" spans="1:7" ht="15.6">
      <c r="A22" s="106"/>
      <c r="B22" s="107" t="s">
        <v>35</v>
      </c>
      <c r="C22" s="109"/>
      <c r="D22" s="109"/>
      <c r="E22" s="109"/>
      <c r="F22" s="125" t="s">
        <v>334</v>
      </c>
      <c r="G22" s="125"/>
    </row>
    <row r="23" spans="1:7" ht="62.4">
      <c r="A23" s="106"/>
      <c r="B23" s="107" t="s">
        <v>39</v>
      </c>
      <c r="C23" s="109"/>
      <c r="D23" s="109"/>
      <c r="E23" s="109"/>
      <c r="F23" s="125" t="s">
        <v>334</v>
      </c>
      <c r="G23" s="125"/>
    </row>
    <row r="24" spans="1:7" ht="31.2">
      <c r="A24" s="106"/>
      <c r="B24" s="107" t="s">
        <v>40</v>
      </c>
      <c r="C24" s="109"/>
      <c r="D24" s="109"/>
      <c r="E24" s="109"/>
      <c r="F24" s="125" t="s">
        <v>335</v>
      </c>
      <c r="G24" s="125"/>
    </row>
    <row r="25" spans="1:7" ht="31.2">
      <c r="A25" s="106"/>
      <c r="B25" s="107" t="s">
        <v>41</v>
      </c>
      <c r="C25" s="109"/>
      <c r="D25" s="109"/>
      <c r="E25" s="109"/>
      <c r="F25" s="125" t="s">
        <v>335</v>
      </c>
      <c r="G25" s="125"/>
    </row>
    <row r="26" spans="1:7" ht="31.2">
      <c r="A26" s="106"/>
      <c r="B26" s="107" t="s">
        <v>42</v>
      </c>
      <c r="C26" s="109"/>
      <c r="D26" s="109"/>
      <c r="E26" s="109"/>
      <c r="F26" s="125" t="s">
        <v>335</v>
      </c>
      <c r="G26" s="125"/>
    </row>
    <row r="27" spans="1:7" ht="15.6">
      <c r="A27" s="106"/>
      <c r="B27" s="107" t="s">
        <v>43</v>
      </c>
      <c r="C27" s="109"/>
      <c r="D27" s="109"/>
      <c r="E27" s="109"/>
      <c r="F27" s="125" t="s">
        <v>335</v>
      </c>
      <c r="G27" s="125"/>
    </row>
    <row r="28" spans="1:7" ht="31.2">
      <c r="A28" s="106"/>
      <c r="B28" s="107" t="s">
        <v>45</v>
      </c>
      <c r="C28" s="104"/>
      <c r="D28" s="109"/>
      <c r="E28" s="109"/>
      <c r="F28" s="125" t="s">
        <v>334</v>
      </c>
      <c r="G28" s="125"/>
    </row>
    <row r="29" spans="1:7" s="84" customFormat="1" ht="15.6">
      <c r="A29" s="106"/>
      <c r="B29" s="107" t="s">
        <v>44</v>
      </c>
      <c r="C29" s="109"/>
      <c r="D29" s="109"/>
      <c r="E29" s="109"/>
      <c r="F29" s="125" t="s">
        <v>334</v>
      </c>
      <c r="G29" s="125"/>
    </row>
    <row r="30" spans="1:7" s="84" customFormat="1" ht="31.2">
      <c r="A30" s="106"/>
      <c r="B30" s="107" t="s">
        <v>48</v>
      </c>
      <c r="C30" s="109"/>
      <c r="D30" s="109"/>
      <c r="E30" s="109"/>
      <c r="F30" s="125" t="s">
        <v>334</v>
      </c>
      <c r="G30" s="125"/>
    </row>
    <row r="31" spans="1:7" s="82" customFormat="1" ht="15.6">
      <c r="A31" s="106"/>
      <c r="B31" s="111" t="s">
        <v>46</v>
      </c>
      <c r="C31" s="113"/>
      <c r="D31" s="109"/>
      <c r="E31" s="109"/>
      <c r="F31" s="125" t="s">
        <v>334</v>
      </c>
      <c r="G31" s="125"/>
    </row>
    <row r="32" spans="1:7" s="83" customFormat="1" ht="14.4" customHeight="1">
      <c r="A32" s="114"/>
      <c r="B32" s="111" t="s">
        <v>215</v>
      </c>
      <c r="C32" s="115"/>
      <c r="D32" s="109"/>
      <c r="E32" s="109"/>
      <c r="F32" s="125" t="s">
        <v>334</v>
      </c>
      <c r="G32" s="125"/>
    </row>
    <row r="33" spans="1:7" s="83" customFormat="1" ht="31.2">
      <c r="A33" s="114"/>
      <c r="B33" s="123" t="s">
        <v>259</v>
      </c>
      <c r="C33" s="115"/>
      <c r="D33" s="109"/>
      <c r="E33" s="109"/>
      <c r="F33" s="125" t="s">
        <v>335</v>
      </c>
      <c r="G33" s="125"/>
    </row>
    <row r="34" spans="1:7" s="83" customFormat="1" ht="15.6">
      <c r="A34" s="116"/>
      <c r="B34" s="111"/>
      <c r="C34" s="115"/>
      <c r="D34" s="109"/>
      <c r="E34" s="109"/>
      <c r="F34" s="125"/>
      <c r="G34" s="125"/>
    </row>
    <row r="35" spans="1:7" s="82" customFormat="1" ht="15.6">
      <c r="A35" s="116"/>
      <c r="B35" s="111"/>
      <c r="C35" s="115"/>
      <c r="D35" s="109"/>
      <c r="E35" s="109"/>
      <c r="F35" s="125"/>
      <c r="G35" s="125"/>
    </row>
    <row r="36" spans="1:7" s="82" customFormat="1" ht="15.6">
      <c r="A36" s="116"/>
      <c r="B36" s="117" t="s">
        <v>52</v>
      </c>
      <c r="C36" s="115"/>
      <c r="D36" s="109"/>
      <c r="E36" s="109"/>
      <c r="F36" s="125"/>
      <c r="G36" s="125"/>
    </row>
    <row r="37" spans="1:7" s="82" customFormat="1" ht="31.2">
      <c r="A37" s="116"/>
      <c r="B37" s="107" t="s">
        <v>53</v>
      </c>
      <c r="C37" s="115"/>
      <c r="D37" s="109"/>
      <c r="E37" s="109"/>
      <c r="F37" s="125" t="s">
        <v>334</v>
      </c>
      <c r="G37" s="125"/>
    </row>
    <row r="38" spans="1:7" s="82" customFormat="1" ht="15.6">
      <c r="A38" s="116"/>
      <c r="B38" s="107" t="s">
        <v>54</v>
      </c>
      <c r="C38" s="109"/>
      <c r="D38" s="109"/>
      <c r="E38" s="109"/>
      <c r="F38" s="125" t="s">
        <v>334</v>
      </c>
      <c r="G38" s="125"/>
    </row>
    <row r="39" spans="1:7" ht="15.6">
      <c r="A39" s="116"/>
      <c r="B39" s="107" t="s">
        <v>217</v>
      </c>
      <c r="C39" s="109"/>
      <c r="D39" s="109"/>
      <c r="E39" s="109"/>
      <c r="F39" s="125" t="s">
        <v>334</v>
      </c>
      <c r="G39" s="125"/>
    </row>
    <row r="40" spans="1:7" ht="31.2">
      <c r="A40" s="116"/>
      <c r="B40" s="107" t="s">
        <v>55</v>
      </c>
      <c r="C40" s="109"/>
      <c r="D40" s="109"/>
      <c r="E40" s="109"/>
      <c r="F40" s="125" t="s">
        <v>334</v>
      </c>
      <c r="G40" s="125"/>
    </row>
    <row r="41" spans="1:7" ht="31.2">
      <c r="A41" s="116"/>
      <c r="B41" s="107" t="s">
        <v>57</v>
      </c>
      <c r="C41" s="109"/>
      <c r="D41" s="109"/>
      <c r="E41" s="109"/>
      <c r="F41" s="125" t="s">
        <v>335</v>
      </c>
      <c r="G41" s="125"/>
    </row>
    <row r="42" spans="1:7" ht="31.2">
      <c r="A42" s="116"/>
      <c r="B42" s="107" t="s">
        <v>58</v>
      </c>
      <c r="C42" s="109"/>
      <c r="D42" s="109"/>
      <c r="E42" s="109"/>
      <c r="F42" s="125" t="s">
        <v>334</v>
      </c>
      <c r="G42" s="125"/>
    </row>
    <row r="43" spans="1:7" ht="31.2">
      <c r="A43" s="116"/>
      <c r="B43" s="107" t="s">
        <v>255</v>
      </c>
      <c r="C43" s="108"/>
      <c r="D43" s="109"/>
      <c r="E43" s="109"/>
      <c r="F43" s="125" t="s">
        <v>334</v>
      </c>
      <c r="G43" s="125"/>
    </row>
    <row r="44" spans="1:7" ht="15.6">
      <c r="A44" s="116"/>
      <c r="B44" s="107" t="s">
        <v>62</v>
      </c>
      <c r="C44" s="109"/>
      <c r="D44" s="109"/>
      <c r="E44" s="109"/>
      <c r="F44" s="125" t="s">
        <v>334</v>
      </c>
      <c r="G44" s="125"/>
    </row>
    <row r="45" spans="1:7" s="85" customFormat="1" ht="31.2">
      <c r="A45" s="116"/>
      <c r="B45" s="107" t="s">
        <v>246</v>
      </c>
      <c r="C45" s="109"/>
      <c r="D45" s="115"/>
      <c r="E45" s="115"/>
      <c r="F45" s="125" t="s">
        <v>334</v>
      </c>
      <c r="G45" s="125"/>
    </row>
    <row r="46" spans="1:7" ht="15.6">
      <c r="A46" s="116"/>
      <c r="B46" s="108" t="s">
        <v>233</v>
      </c>
      <c r="C46" s="108"/>
      <c r="D46" s="115"/>
      <c r="E46" s="115"/>
      <c r="F46" s="125" t="s">
        <v>335</v>
      </c>
      <c r="G46" s="125"/>
    </row>
    <row r="47" spans="1:7" ht="15.6">
      <c r="A47" s="116"/>
      <c r="B47" s="104"/>
      <c r="C47" s="109"/>
      <c r="D47" s="119"/>
      <c r="E47" s="119"/>
      <c r="F47" s="119"/>
      <c r="G47" s="119"/>
    </row>
    <row r="48" spans="1:7" ht="15.6">
      <c r="A48" s="116"/>
      <c r="B48" s="104"/>
      <c r="C48" s="109"/>
      <c r="D48" s="109"/>
      <c r="E48" s="109"/>
      <c r="F48" s="125"/>
      <c r="G48" s="125"/>
    </row>
    <row r="49" spans="1:9" ht="15.6">
      <c r="A49" s="109"/>
      <c r="B49" s="118" t="s">
        <v>68</v>
      </c>
      <c r="C49" s="109"/>
      <c r="D49" s="109"/>
      <c r="E49" s="109"/>
      <c r="F49" s="125"/>
      <c r="G49" s="125"/>
    </row>
    <row r="50" spans="1:9" ht="46.8">
      <c r="A50" s="116"/>
      <c r="B50" s="107" t="s">
        <v>69</v>
      </c>
      <c r="C50" s="109"/>
      <c r="D50" s="109"/>
      <c r="E50" s="109"/>
      <c r="F50" s="125" t="s">
        <v>334</v>
      </c>
      <c r="G50" s="125"/>
    </row>
    <row r="51" spans="1:9" ht="31.2">
      <c r="A51" s="116"/>
      <c r="B51" s="107" t="s">
        <v>70</v>
      </c>
      <c r="C51" s="109"/>
      <c r="D51" s="109"/>
      <c r="E51" s="109"/>
      <c r="F51" s="125" t="s">
        <v>334</v>
      </c>
      <c r="G51" s="125"/>
    </row>
    <row r="52" spans="1:9" ht="31.2">
      <c r="A52" s="116"/>
      <c r="B52" s="107" t="s">
        <v>71</v>
      </c>
      <c r="C52" s="115"/>
      <c r="D52" s="109"/>
      <c r="E52" s="109"/>
      <c r="F52" s="125" t="s">
        <v>334</v>
      </c>
      <c r="G52" s="125"/>
    </row>
    <row r="53" spans="1:9" ht="31.2">
      <c r="A53" s="116"/>
      <c r="B53" s="107" t="s">
        <v>72</v>
      </c>
      <c r="C53" s="108"/>
      <c r="D53" s="108"/>
      <c r="E53" s="108"/>
      <c r="F53" s="125" t="s">
        <v>334</v>
      </c>
      <c r="G53" s="125"/>
    </row>
    <row r="54" spans="1:9" s="102" customFormat="1" ht="15.6">
      <c r="A54" s="116"/>
      <c r="B54" s="107" t="s">
        <v>73</v>
      </c>
      <c r="C54" s="119"/>
      <c r="D54" s="108"/>
      <c r="E54" s="108"/>
      <c r="F54" s="125" t="s">
        <v>335</v>
      </c>
      <c r="G54" s="125"/>
    </row>
    <row r="55" spans="1:9" ht="15.6">
      <c r="A55" s="116"/>
      <c r="B55" s="108"/>
      <c r="C55" s="109"/>
      <c r="D55" s="108"/>
      <c r="E55" s="108"/>
      <c r="F55" s="125"/>
      <c r="G55" s="125"/>
    </row>
    <row r="56" spans="1:9" ht="15.6">
      <c r="A56" s="116"/>
      <c r="B56" s="104"/>
      <c r="C56" s="109"/>
      <c r="D56" s="109"/>
      <c r="E56" s="109"/>
      <c r="F56" s="125"/>
      <c r="G56" s="125"/>
    </row>
    <row r="57" spans="1:9" ht="15.6">
      <c r="A57" s="109"/>
      <c r="B57" s="118" t="s">
        <v>74</v>
      </c>
      <c r="C57" s="109"/>
      <c r="D57" s="109"/>
      <c r="E57" s="109"/>
      <c r="F57" s="125"/>
      <c r="G57" s="125"/>
    </row>
    <row r="58" spans="1:9" ht="31.2">
      <c r="A58" s="116"/>
      <c r="B58" s="107" t="s">
        <v>78</v>
      </c>
      <c r="C58" s="109"/>
      <c r="D58" s="109"/>
      <c r="E58" s="109"/>
      <c r="F58" s="125" t="s">
        <v>334</v>
      </c>
      <c r="G58" s="125"/>
    </row>
    <row r="59" spans="1:9" ht="31.2">
      <c r="A59" s="116"/>
      <c r="B59" s="107" t="s">
        <v>79</v>
      </c>
      <c r="C59" s="109"/>
      <c r="D59" s="109"/>
      <c r="E59" s="109"/>
      <c r="F59" s="125" t="s">
        <v>334</v>
      </c>
      <c r="G59" s="125"/>
    </row>
    <row r="60" spans="1:9" ht="51" customHeight="1">
      <c r="A60" s="116"/>
      <c r="B60" s="107" t="s">
        <v>80</v>
      </c>
      <c r="C60" s="109"/>
      <c r="D60" s="109"/>
      <c r="E60" s="109"/>
      <c r="F60" s="125" t="s">
        <v>335</v>
      </c>
      <c r="G60" s="125"/>
    </row>
    <row r="61" spans="1:9" ht="15.6">
      <c r="A61" s="116"/>
      <c r="B61" s="108"/>
      <c r="C61" s="107"/>
      <c r="D61" s="107"/>
      <c r="E61" s="109"/>
      <c r="F61" s="125"/>
      <c r="G61" s="125"/>
      <c r="H61" s="146"/>
      <c r="I61" s="147"/>
    </row>
    <row r="62" spans="1:9" ht="15.6">
      <c r="A62" s="120"/>
      <c r="B62" s="108"/>
      <c r="C62" s="121"/>
      <c r="D62" s="122"/>
      <c r="E62" s="122"/>
      <c r="F62" s="132"/>
      <c r="G62" s="132"/>
      <c r="H62" s="146"/>
      <c r="I62" s="147"/>
    </row>
    <row r="63" spans="1:9" ht="15.6">
      <c r="A63" s="116"/>
      <c r="B63" s="118" t="s">
        <v>82</v>
      </c>
      <c r="C63" s="121"/>
      <c r="D63" s="109"/>
      <c r="E63" s="109"/>
      <c r="F63" s="125"/>
      <c r="G63" s="125"/>
      <c r="H63" s="146"/>
      <c r="I63" s="147"/>
    </row>
    <row r="64" spans="1:9" ht="30.6" customHeight="1">
      <c r="A64" s="109"/>
      <c r="B64" s="107" t="s">
        <v>229</v>
      </c>
      <c r="C64" s="115"/>
      <c r="D64" s="109"/>
      <c r="E64" s="109"/>
      <c r="F64" s="125" t="s">
        <v>334</v>
      </c>
      <c r="G64" s="125"/>
      <c r="H64" s="146"/>
      <c r="I64" s="147"/>
    </row>
    <row r="65" spans="1:9" ht="15.6">
      <c r="A65" s="116"/>
      <c r="B65" s="107" t="s">
        <v>83</v>
      </c>
      <c r="C65" s="121"/>
      <c r="D65" s="121"/>
      <c r="E65" s="121"/>
      <c r="F65" s="125" t="s">
        <v>335</v>
      </c>
      <c r="G65" s="125"/>
      <c r="H65" s="146"/>
      <c r="I65" s="147"/>
    </row>
    <row r="66" spans="1:9" ht="15.6">
      <c r="A66" s="116"/>
      <c r="B66" s="107" t="s">
        <v>84</v>
      </c>
      <c r="C66" s="121"/>
      <c r="D66" s="121"/>
      <c r="E66" s="121"/>
      <c r="F66" s="125" t="s">
        <v>334</v>
      </c>
      <c r="G66" s="125"/>
      <c r="H66" s="146"/>
      <c r="I66" s="147"/>
    </row>
    <row r="67" spans="1:9" ht="31.2">
      <c r="A67" s="116"/>
      <c r="B67" s="107" t="s">
        <v>234</v>
      </c>
      <c r="C67" s="121"/>
      <c r="D67" s="121"/>
      <c r="E67" s="121"/>
      <c r="F67" s="125" t="s">
        <v>335</v>
      </c>
      <c r="G67" s="125"/>
      <c r="H67" s="150"/>
      <c r="I67" s="147"/>
    </row>
    <row r="68" spans="1:9" ht="46.8">
      <c r="A68" s="116"/>
      <c r="B68" s="107" t="s">
        <v>230</v>
      </c>
      <c r="C68" s="109"/>
      <c r="D68" s="121"/>
      <c r="E68" s="121"/>
      <c r="F68" s="125" t="s">
        <v>335</v>
      </c>
      <c r="G68" s="125"/>
      <c r="H68" s="146"/>
      <c r="I68" s="147"/>
    </row>
    <row r="69" spans="1:9" s="8" customFormat="1" ht="31.2">
      <c r="A69" s="116"/>
      <c r="B69" s="107" t="s">
        <v>50</v>
      </c>
      <c r="C69" s="109"/>
      <c r="D69" s="108"/>
      <c r="E69" s="121"/>
      <c r="F69" s="125" t="s">
        <v>334</v>
      </c>
      <c r="G69" s="125"/>
      <c r="H69" s="148"/>
      <c r="I69" s="149"/>
    </row>
    <row r="70" spans="1:9" ht="15.6">
      <c r="A70" s="116"/>
      <c r="B70" s="107"/>
      <c r="C70" s="109"/>
      <c r="D70" s="121"/>
      <c r="E70" s="121"/>
      <c r="F70" s="125"/>
      <c r="G70" s="125"/>
      <c r="H70" s="146"/>
      <c r="I70" s="147"/>
    </row>
    <row r="71" spans="1:9" ht="15.6">
      <c r="A71" s="116"/>
      <c r="B71" s="104"/>
      <c r="C71" s="109"/>
      <c r="D71" s="121"/>
      <c r="E71" s="121"/>
      <c r="F71" s="125"/>
      <c r="G71" s="125"/>
      <c r="H71" s="146"/>
      <c r="I71" s="147"/>
    </row>
    <row r="72" spans="1:9" ht="15.6">
      <c r="A72" s="116"/>
      <c r="B72" s="118" t="s">
        <v>86</v>
      </c>
      <c r="C72" s="109"/>
      <c r="D72" s="109"/>
      <c r="E72" s="109"/>
      <c r="F72" s="125"/>
      <c r="G72" s="125"/>
      <c r="H72" s="146"/>
      <c r="I72" s="147"/>
    </row>
    <row r="73" spans="1:9" ht="31.2">
      <c r="A73" s="109"/>
      <c r="B73" s="107" t="s">
        <v>87</v>
      </c>
      <c r="C73" s="109"/>
      <c r="D73" s="109"/>
      <c r="E73" s="109"/>
      <c r="F73" s="125" t="s">
        <v>334</v>
      </c>
      <c r="G73" s="125"/>
      <c r="H73" s="146"/>
      <c r="I73" s="147"/>
    </row>
    <row r="74" spans="1:9" s="85" customFormat="1" ht="15.6">
      <c r="A74" s="116"/>
      <c r="B74" s="107" t="s">
        <v>216</v>
      </c>
      <c r="C74" s="109"/>
      <c r="D74" s="109"/>
      <c r="E74" s="109"/>
      <c r="F74" s="125" t="s">
        <v>335</v>
      </c>
      <c r="G74" s="125"/>
    </row>
    <row r="75" spans="1:9" ht="15.6">
      <c r="A75" s="116"/>
      <c r="B75" s="108"/>
      <c r="C75" s="109"/>
      <c r="D75" s="109"/>
      <c r="E75" s="109"/>
      <c r="F75" s="125"/>
      <c r="G75" s="125"/>
    </row>
    <row r="76" spans="1:9" ht="28.8" customHeight="1">
      <c r="A76" s="116"/>
      <c r="B76" s="108"/>
      <c r="C76" s="108"/>
      <c r="D76" s="109"/>
      <c r="E76" s="109"/>
      <c r="F76" s="125"/>
      <c r="G76" s="125"/>
    </row>
    <row r="77" spans="1:9" ht="15.6">
      <c r="A77" s="116"/>
      <c r="B77" s="118" t="s">
        <v>89</v>
      </c>
      <c r="C77" s="108"/>
      <c r="D77" s="109"/>
      <c r="E77" s="109"/>
      <c r="F77" s="125"/>
      <c r="G77" s="125"/>
    </row>
    <row r="78" spans="1:9" ht="46.8">
      <c r="A78" s="116"/>
      <c r="B78" s="107" t="s">
        <v>90</v>
      </c>
      <c r="C78" s="108"/>
      <c r="D78" s="124"/>
      <c r="E78" s="124"/>
      <c r="F78" s="125" t="s">
        <v>334</v>
      </c>
      <c r="G78" s="125"/>
    </row>
    <row r="79" spans="1:9" ht="31.2">
      <c r="A79" s="116"/>
      <c r="B79" s="107" t="s">
        <v>91</v>
      </c>
      <c r="C79" s="109"/>
      <c r="D79" s="109"/>
      <c r="E79" s="109"/>
      <c r="F79" s="125" t="s">
        <v>334</v>
      </c>
      <c r="G79" s="125"/>
    </row>
    <row r="80" spans="1:9" ht="15.6">
      <c r="A80" s="116"/>
      <c r="B80" s="104"/>
      <c r="C80" s="108"/>
      <c r="D80" s="109"/>
      <c r="E80" s="109"/>
      <c r="F80" s="125"/>
      <c r="G80" s="125"/>
    </row>
    <row r="81" spans="1:8" ht="15.6">
      <c r="A81" s="116"/>
      <c r="B81" s="104"/>
      <c r="C81" s="108"/>
      <c r="D81" s="109"/>
      <c r="E81" s="109"/>
      <c r="F81" s="125"/>
      <c r="G81" s="125"/>
    </row>
    <row r="82" spans="1:8" ht="15.6">
      <c r="A82" s="116"/>
      <c r="B82" s="118" t="s">
        <v>237</v>
      </c>
      <c r="C82" s="109"/>
      <c r="D82" s="109"/>
      <c r="E82" s="109"/>
      <c r="F82" s="125"/>
      <c r="G82" s="125"/>
    </row>
    <row r="83" spans="1:8" ht="31.2">
      <c r="A83" s="116"/>
      <c r="B83" s="123" t="s">
        <v>238</v>
      </c>
      <c r="C83" s="109"/>
      <c r="D83" s="109"/>
      <c r="E83" s="109"/>
      <c r="F83" s="125" t="s">
        <v>335</v>
      </c>
      <c r="G83" s="125"/>
    </row>
    <row r="84" spans="1:8" s="103" customFormat="1" ht="15.6">
      <c r="A84" s="116"/>
      <c r="B84" s="113"/>
      <c r="C84" s="109"/>
      <c r="D84" s="109"/>
      <c r="E84" s="109"/>
      <c r="F84" s="125"/>
      <c r="G84" s="125"/>
    </row>
    <row r="85" spans="1:8" ht="15.6">
      <c r="A85" s="116"/>
      <c r="B85" s="108"/>
      <c r="C85" s="109"/>
      <c r="D85" s="109"/>
      <c r="E85" s="109"/>
      <c r="F85" s="125"/>
      <c r="G85" s="125"/>
    </row>
    <row r="86" spans="1:8" ht="15.6">
      <c r="A86" s="109"/>
      <c r="B86" s="118" t="s">
        <v>251</v>
      </c>
      <c r="C86" s="108"/>
      <c r="D86" s="109"/>
      <c r="E86" s="109"/>
      <c r="F86" s="125"/>
      <c r="G86" s="125"/>
    </row>
    <row r="87" spans="1:8" ht="31.2">
      <c r="A87" s="116"/>
      <c r="B87" s="107" t="s">
        <v>28</v>
      </c>
      <c r="C87" s="108"/>
      <c r="D87" s="109"/>
      <c r="E87" s="109"/>
      <c r="F87" s="125" t="s">
        <v>335</v>
      </c>
      <c r="G87" s="125"/>
    </row>
    <row r="88" spans="1:8" ht="31.2">
      <c r="A88" s="116"/>
      <c r="B88" s="107" t="s">
        <v>29</v>
      </c>
      <c r="C88" s="108"/>
      <c r="D88" s="109"/>
      <c r="E88" s="109"/>
      <c r="F88" s="125" t="s">
        <v>335</v>
      </c>
      <c r="G88" s="125"/>
    </row>
    <row r="89" spans="1:8" ht="31.2">
      <c r="A89" s="116"/>
      <c r="B89" s="107" t="s">
        <v>32</v>
      </c>
      <c r="C89" s="108"/>
      <c r="D89" s="109"/>
      <c r="E89" s="109"/>
      <c r="F89" s="125" t="s">
        <v>335</v>
      </c>
      <c r="G89" s="125"/>
    </row>
    <row r="90" spans="1:8" ht="15.6">
      <c r="A90" s="116"/>
      <c r="B90" s="107" t="s">
        <v>33</v>
      </c>
      <c r="C90" s="108"/>
      <c r="D90" s="109"/>
      <c r="E90" s="109"/>
      <c r="F90" s="125" t="s">
        <v>335</v>
      </c>
      <c r="G90" s="125" t="s">
        <v>337</v>
      </c>
    </row>
    <row r="91" spans="1:8" ht="31.2">
      <c r="A91" s="116"/>
      <c r="B91" s="107" t="s">
        <v>36</v>
      </c>
      <c r="C91" s="108"/>
      <c r="D91" s="108"/>
      <c r="E91" s="108"/>
      <c r="F91" s="125" t="s">
        <v>335</v>
      </c>
      <c r="G91" s="125"/>
    </row>
    <row r="92" spans="1:8" ht="15.6">
      <c r="A92" s="116"/>
      <c r="B92" s="107" t="s">
        <v>37</v>
      </c>
      <c r="C92" s="108"/>
      <c r="D92" s="108"/>
      <c r="E92" s="108"/>
      <c r="F92" s="125" t="s">
        <v>335</v>
      </c>
      <c r="G92" s="125"/>
    </row>
    <row r="93" spans="1:8" ht="31.2">
      <c r="A93" s="116"/>
      <c r="B93" s="107" t="s">
        <v>49</v>
      </c>
      <c r="C93" s="108"/>
      <c r="D93" s="108"/>
      <c r="E93" s="108"/>
      <c r="F93" s="125"/>
      <c r="G93" s="125"/>
    </row>
    <row r="94" spans="1:8" ht="15.6">
      <c r="A94" s="116"/>
      <c r="B94" s="108"/>
      <c r="C94" s="108"/>
      <c r="D94" s="108"/>
      <c r="E94" s="108"/>
      <c r="F94" s="125"/>
      <c r="G94" s="125"/>
    </row>
    <row r="95" spans="1:8" ht="15.6">
      <c r="A95" s="116"/>
      <c r="B95" s="108"/>
      <c r="C95" s="108"/>
      <c r="D95" s="108"/>
      <c r="E95" s="108"/>
      <c r="F95" s="125"/>
      <c r="G95" s="125"/>
    </row>
    <row r="96" spans="1:8" ht="15.6">
      <c r="A96" s="116"/>
      <c r="B96" s="118" t="s">
        <v>249</v>
      </c>
      <c r="C96" s="108"/>
      <c r="D96" s="108"/>
      <c r="E96" s="108"/>
      <c r="F96" s="125"/>
      <c r="G96" s="125"/>
      <c r="H96" s="85"/>
    </row>
    <row r="97" spans="1:8" ht="15.6">
      <c r="A97" s="109"/>
      <c r="B97" s="107" t="s">
        <v>51</v>
      </c>
      <c r="C97" s="108"/>
      <c r="D97" s="108"/>
      <c r="E97" s="108"/>
      <c r="F97" s="125" t="s">
        <v>335</v>
      </c>
      <c r="G97" s="125" t="s">
        <v>337</v>
      </c>
      <c r="H97" s="85"/>
    </row>
    <row r="98" spans="1:8" ht="62.4">
      <c r="A98" s="109"/>
      <c r="B98" s="107" t="s">
        <v>253</v>
      </c>
      <c r="C98" s="108"/>
      <c r="D98" s="108"/>
      <c r="E98" s="108"/>
      <c r="F98" s="125" t="s">
        <v>335</v>
      </c>
      <c r="G98" s="125"/>
    </row>
    <row r="99" spans="1:8" ht="46.8">
      <c r="A99" s="126"/>
      <c r="B99" s="107" t="s">
        <v>254</v>
      </c>
      <c r="C99" s="107"/>
      <c r="D99" s="108"/>
      <c r="E99" s="108"/>
      <c r="F99" s="125" t="s">
        <v>335</v>
      </c>
      <c r="G99" s="141"/>
    </row>
    <row r="100" spans="1:8" s="85" customFormat="1" ht="31.2">
      <c r="A100" s="126"/>
      <c r="B100" s="107" t="s">
        <v>263</v>
      </c>
      <c r="C100" s="107"/>
      <c r="D100" s="108"/>
      <c r="E100" s="108"/>
      <c r="F100" s="125" t="s">
        <v>335</v>
      </c>
      <c r="G100" s="141"/>
    </row>
    <row r="101" spans="1:8" ht="15.6">
      <c r="A101" s="116"/>
      <c r="B101" s="107" t="s">
        <v>235</v>
      </c>
      <c r="C101" s="109"/>
      <c r="D101" s="108"/>
      <c r="E101" s="108"/>
      <c r="F101" s="125" t="s">
        <v>335</v>
      </c>
      <c r="G101" s="142"/>
    </row>
    <row r="102" spans="1:8" s="85" customFormat="1" ht="15.6">
      <c r="A102" s="116"/>
      <c r="B102" s="128" t="s">
        <v>231</v>
      </c>
      <c r="C102" s="109"/>
      <c r="D102" s="108"/>
      <c r="E102" s="108"/>
      <c r="F102" s="125" t="s">
        <v>335</v>
      </c>
      <c r="G102" s="142"/>
      <c r="H102" s="2"/>
    </row>
    <row r="103" spans="1:8" s="85" customFormat="1" ht="31.2">
      <c r="A103" s="127"/>
      <c r="B103" s="107" t="s">
        <v>81</v>
      </c>
      <c r="C103" s="109"/>
      <c r="D103" s="108"/>
      <c r="E103" s="108"/>
      <c r="F103" s="125" t="s">
        <v>335</v>
      </c>
      <c r="G103" s="142"/>
      <c r="H103" s="2"/>
    </row>
    <row r="104" spans="1:8" ht="15.6">
      <c r="A104" s="127"/>
      <c r="B104" s="104"/>
      <c r="C104" s="109"/>
      <c r="D104" s="108"/>
      <c r="E104" s="108"/>
      <c r="F104" s="125"/>
      <c r="G104" s="142"/>
    </row>
    <row r="105" spans="1:8" ht="15.6">
      <c r="A105" s="126"/>
      <c r="B105" s="104"/>
      <c r="C105" s="122"/>
      <c r="D105" s="108"/>
      <c r="E105" s="108"/>
      <c r="F105" s="125"/>
      <c r="G105" s="141"/>
    </row>
    <row r="106" spans="1:8" ht="15.6">
      <c r="A106" s="109"/>
      <c r="B106" s="129" t="s">
        <v>63</v>
      </c>
      <c r="C106" s="108"/>
      <c r="D106" s="109"/>
      <c r="E106" s="109"/>
      <c r="F106" s="125"/>
      <c r="G106" s="125"/>
    </row>
    <row r="107" spans="1:8" ht="15.6">
      <c r="A107" s="109"/>
      <c r="B107" s="130" t="s">
        <v>134</v>
      </c>
      <c r="C107" s="108"/>
      <c r="D107" s="109"/>
      <c r="E107" s="109"/>
      <c r="F107" s="125"/>
      <c r="G107" s="125"/>
    </row>
    <row r="108" spans="1:8" ht="31.2">
      <c r="A108" s="109"/>
      <c r="B108" s="110" t="s">
        <v>256</v>
      </c>
      <c r="C108" s="108"/>
      <c r="D108" s="109"/>
      <c r="E108" s="109"/>
      <c r="F108" s="125" t="s">
        <v>335</v>
      </c>
      <c r="G108" s="125" t="s">
        <v>336</v>
      </c>
      <c r="H108" s="8"/>
    </row>
    <row r="109" spans="1:8" ht="15.6">
      <c r="A109" s="109"/>
      <c r="B109" s="104"/>
      <c r="C109" s="125"/>
      <c r="D109" s="124"/>
      <c r="E109" s="124"/>
      <c r="F109" s="125"/>
      <c r="G109" s="125"/>
      <c r="H109" s="8"/>
    </row>
    <row r="110" spans="1:8" ht="15.6">
      <c r="A110" s="109"/>
      <c r="B110" s="104"/>
      <c r="C110" s="124"/>
      <c r="D110" s="131"/>
      <c r="E110" s="131"/>
      <c r="F110" s="125"/>
      <c r="G110" s="125"/>
      <c r="H110" s="8"/>
    </row>
    <row r="111" spans="1:8" ht="15.6">
      <c r="A111" s="127"/>
      <c r="B111" s="118" t="s">
        <v>85</v>
      </c>
      <c r="C111" s="124"/>
      <c r="D111" s="131"/>
      <c r="E111" s="131"/>
      <c r="F111" s="125"/>
      <c r="G111" s="125"/>
      <c r="H111" s="8"/>
    </row>
    <row r="112" spans="1:8" ht="15.6">
      <c r="A112" s="127"/>
      <c r="B112" s="107" t="s">
        <v>247</v>
      </c>
      <c r="C112" s="124"/>
      <c r="D112" s="119"/>
      <c r="E112" s="119"/>
      <c r="F112" s="125" t="s">
        <v>335</v>
      </c>
      <c r="G112" s="125" t="s">
        <v>336</v>
      </c>
    </row>
    <row r="113" spans="1:8" s="8" customFormat="1" ht="15.6">
      <c r="A113" s="126"/>
      <c r="B113" s="107" t="s">
        <v>248</v>
      </c>
      <c r="C113" s="124"/>
      <c r="D113" s="125"/>
      <c r="E113" s="125"/>
      <c r="F113" s="125" t="s">
        <v>335</v>
      </c>
      <c r="G113" s="125"/>
      <c r="H113" s="2"/>
    </row>
    <row r="114" spans="1:8" s="8" customFormat="1" ht="31.2">
      <c r="A114" s="109"/>
      <c r="B114" s="107" t="s">
        <v>257</v>
      </c>
      <c r="C114" s="131"/>
      <c r="D114" s="125"/>
      <c r="E114" s="125"/>
      <c r="F114" s="125" t="s">
        <v>335</v>
      </c>
      <c r="G114" s="125"/>
      <c r="H114" s="2"/>
    </row>
    <row r="115" spans="1:8" s="8" customFormat="1" ht="15.6">
      <c r="A115" s="109"/>
      <c r="B115" s="107" t="s">
        <v>236</v>
      </c>
      <c r="C115" s="107"/>
      <c r="D115" s="125"/>
      <c r="E115" s="125"/>
      <c r="F115" s="125" t="s">
        <v>335</v>
      </c>
      <c r="G115" s="125"/>
      <c r="H115" s="2"/>
    </row>
    <row r="116" spans="1:8" s="8" customFormat="1" ht="15.6">
      <c r="A116" s="109"/>
      <c r="B116" s="107" t="s">
        <v>64</v>
      </c>
      <c r="C116" s="119"/>
      <c r="D116" s="125"/>
      <c r="E116" s="125"/>
      <c r="F116" s="125" t="s">
        <v>335</v>
      </c>
      <c r="G116" s="125"/>
      <c r="H116" s="103"/>
    </row>
    <row r="117" spans="1:8" ht="15.6">
      <c r="A117" s="109"/>
      <c r="B117" s="130"/>
      <c r="C117" s="125"/>
      <c r="D117" s="125"/>
      <c r="E117" s="125"/>
      <c r="F117" s="125"/>
      <c r="G117" s="125"/>
      <c r="H117" s="103"/>
    </row>
    <row r="118" spans="1:8" ht="15.6">
      <c r="A118" s="109"/>
      <c r="B118" s="123"/>
      <c r="C118" s="125"/>
      <c r="D118" s="125"/>
      <c r="E118" s="125"/>
      <c r="F118" s="125"/>
      <c r="G118" s="125"/>
      <c r="H118" s="145"/>
    </row>
    <row r="119" spans="1:8" ht="15.6">
      <c r="A119" s="151"/>
      <c r="B119" s="152"/>
      <c r="C119" s="153"/>
      <c r="D119" s="153"/>
      <c r="E119" s="153"/>
      <c r="F119" s="153"/>
      <c r="G119" s="153"/>
      <c r="H119" s="145"/>
    </row>
    <row r="120" spans="1:8" ht="15.6">
      <c r="A120" s="151"/>
      <c r="B120" s="152"/>
      <c r="C120" s="153"/>
      <c r="D120" s="154"/>
      <c r="E120" s="154"/>
      <c r="F120" s="153"/>
      <c r="G120" s="153"/>
      <c r="H120" s="145"/>
    </row>
    <row r="121" spans="1:8" ht="15.6">
      <c r="A121" s="151"/>
      <c r="B121" s="155"/>
      <c r="C121" s="153"/>
      <c r="D121" s="154"/>
      <c r="E121" s="154"/>
      <c r="F121" s="153"/>
      <c r="G121" s="153"/>
      <c r="H121" s="145"/>
    </row>
    <row r="122" spans="1:8" ht="15.6">
      <c r="A122" s="151"/>
      <c r="B122" s="155"/>
      <c r="C122" s="153"/>
      <c r="D122" s="154"/>
      <c r="E122" s="154"/>
      <c r="F122" s="153"/>
      <c r="G122" s="153"/>
      <c r="H122" s="145"/>
    </row>
    <row r="123" spans="1:8" ht="15.6">
      <c r="A123" s="151"/>
      <c r="B123" s="147"/>
      <c r="C123" s="153"/>
      <c r="D123" s="153"/>
      <c r="E123" s="153"/>
      <c r="F123" s="153"/>
      <c r="G123" s="153"/>
      <c r="H123" s="145"/>
    </row>
    <row r="124" spans="1:8" ht="15.6">
      <c r="A124" s="151"/>
      <c r="B124" s="147"/>
      <c r="C124" s="147"/>
      <c r="D124" s="153"/>
      <c r="E124" s="153"/>
      <c r="F124" s="153"/>
      <c r="G124" s="153"/>
      <c r="H124" s="145"/>
    </row>
    <row r="125" spans="1:8" ht="15.6">
      <c r="A125" s="151"/>
      <c r="B125" s="147"/>
      <c r="C125" s="147"/>
      <c r="D125" s="153"/>
      <c r="E125" s="153"/>
      <c r="F125" s="153"/>
      <c r="G125" s="153"/>
      <c r="H125" s="145"/>
    </row>
    <row r="126" spans="1:8" ht="15.6">
      <c r="A126" s="151"/>
      <c r="B126" s="147"/>
      <c r="C126" s="156"/>
      <c r="D126" s="157"/>
      <c r="E126" s="157"/>
      <c r="F126" s="153"/>
      <c r="G126" s="153"/>
      <c r="H126" s="145"/>
    </row>
    <row r="127" spans="1:8" ht="15.6">
      <c r="A127" s="151"/>
      <c r="B127" s="147"/>
      <c r="C127" s="151"/>
      <c r="D127" s="153"/>
      <c r="E127" s="153"/>
      <c r="F127" s="153"/>
      <c r="G127" s="153"/>
      <c r="H127" s="145"/>
    </row>
    <row r="128" spans="1:8" ht="15.6">
      <c r="A128" s="151"/>
      <c r="B128" s="147"/>
      <c r="C128" s="147"/>
      <c r="D128" s="153"/>
      <c r="E128" s="153"/>
      <c r="F128" s="153"/>
      <c r="G128" s="153"/>
      <c r="H128" s="145"/>
    </row>
    <row r="129" spans="1:8" ht="15.6">
      <c r="A129" s="151"/>
      <c r="B129" s="155"/>
      <c r="C129" s="151"/>
      <c r="D129" s="153"/>
      <c r="E129" s="153"/>
      <c r="F129" s="153"/>
      <c r="G129" s="153"/>
      <c r="H129" s="145"/>
    </row>
    <row r="130" spans="1:8" ht="15.6">
      <c r="A130" s="151"/>
      <c r="B130" s="155"/>
      <c r="C130" s="157"/>
      <c r="D130" s="153"/>
      <c r="E130" s="153"/>
      <c r="F130" s="153"/>
      <c r="G130" s="153"/>
      <c r="H130" s="145"/>
    </row>
    <row r="131" spans="1:8" ht="15.6">
      <c r="A131" s="151"/>
      <c r="B131" s="156"/>
      <c r="C131" s="153"/>
      <c r="D131" s="153"/>
      <c r="E131" s="153"/>
      <c r="F131" s="153"/>
      <c r="G131" s="153"/>
      <c r="H131" s="145"/>
    </row>
    <row r="132" spans="1:8" ht="15.6">
      <c r="A132" s="151"/>
      <c r="B132" s="158"/>
      <c r="C132" s="153"/>
      <c r="D132" s="153"/>
      <c r="E132" s="153"/>
      <c r="F132" s="153"/>
      <c r="G132" s="153"/>
      <c r="H132" s="145"/>
    </row>
    <row r="133" spans="1:8" ht="15.6">
      <c r="A133" s="151"/>
      <c r="B133" s="156"/>
      <c r="C133" s="153"/>
      <c r="D133" s="153"/>
      <c r="E133" s="153"/>
      <c r="F133" s="153"/>
      <c r="G133" s="153"/>
      <c r="H133" s="145"/>
    </row>
    <row r="134" spans="1:8" ht="15.6">
      <c r="A134" s="151"/>
      <c r="B134" s="156"/>
      <c r="C134" s="153"/>
      <c r="D134" s="153"/>
      <c r="E134" s="153"/>
      <c r="F134" s="153"/>
      <c r="G134" s="153"/>
      <c r="H134" s="145"/>
    </row>
    <row r="135" spans="1:8" ht="15.6">
      <c r="A135" s="151"/>
      <c r="B135" s="159"/>
      <c r="C135" s="153"/>
      <c r="D135" s="153"/>
      <c r="E135" s="153"/>
      <c r="F135" s="153"/>
      <c r="G135" s="153"/>
      <c r="H135" s="145"/>
    </row>
    <row r="136" spans="1:8" ht="15.6">
      <c r="A136" s="151"/>
      <c r="B136" s="156"/>
      <c r="C136" s="160"/>
      <c r="D136" s="153"/>
      <c r="E136" s="153"/>
      <c r="F136" s="153"/>
      <c r="G136" s="153"/>
      <c r="H136" s="145"/>
    </row>
    <row r="137" spans="1:8" ht="15.6">
      <c r="A137" s="151"/>
      <c r="B137" s="156"/>
      <c r="C137" s="160"/>
      <c r="D137" s="153"/>
      <c r="E137" s="153"/>
      <c r="F137" s="153"/>
      <c r="G137" s="153"/>
      <c r="H137" s="145"/>
    </row>
    <row r="138" spans="1:8" ht="15.6">
      <c r="A138" s="151"/>
      <c r="B138" s="161"/>
      <c r="C138" s="153"/>
      <c r="D138" s="153"/>
      <c r="E138" s="153"/>
      <c r="F138" s="153"/>
      <c r="G138" s="153"/>
      <c r="H138" s="145"/>
    </row>
    <row r="139" spans="1:8" ht="15.6">
      <c r="A139" s="151"/>
      <c r="B139" s="155"/>
      <c r="C139" s="160"/>
      <c r="D139" s="153"/>
      <c r="E139" s="153"/>
      <c r="F139" s="153"/>
      <c r="G139" s="153"/>
      <c r="H139" s="145"/>
    </row>
    <row r="140" spans="1:8" ht="15.6">
      <c r="A140" s="151"/>
      <c r="B140" s="155"/>
      <c r="C140" s="160"/>
      <c r="D140" s="153"/>
      <c r="E140" s="153"/>
      <c r="F140" s="153"/>
      <c r="G140" s="153"/>
      <c r="H140" s="145"/>
    </row>
    <row r="141" spans="1:8" ht="15.6">
      <c r="A141" s="151"/>
      <c r="B141" s="155"/>
      <c r="C141" s="153"/>
      <c r="D141" s="162"/>
      <c r="E141" s="162"/>
      <c r="F141" s="153"/>
      <c r="G141" s="153"/>
      <c r="H141" s="145"/>
    </row>
    <row r="142" spans="1:8" ht="15.6">
      <c r="A142" s="151"/>
      <c r="B142" s="155"/>
      <c r="C142" s="153"/>
      <c r="D142" s="153"/>
      <c r="E142" s="153"/>
      <c r="F142" s="153"/>
      <c r="G142" s="153"/>
      <c r="H142" s="145"/>
    </row>
    <row r="143" spans="1:8" ht="15.6">
      <c r="A143" s="151"/>
      <c r="B143" s="155"/>
      <c r="C143" s="153"/>
      <c r="D143" s="153"/>
      <c r="E143" s="153"/>
      <c r="F143" s="153"/>
      <c r="G143" s="153"/>
      <c r="H143" s="145"/>
    </row>
    <row r="144" spans="1:8" ht="15.6">
      <c r="A144" s="151"/>
      <c r="B144" s="155"/>
      <c r="C144" s="153"/>
      <c r="D144" s="153"/>
      <c r="E144" s="153"/>
      <c r="F144" s="153"/>
      <c r="G144" s="153"/>
      <c r="H144" s="145"/>
    </row>
    <row r="145" spans="1:8" ht="15.6">
      <c r="A145" s="151"/>
      <c r="B145" s="155"/>
      <c r="C145" s="162"/>
      <c r="D145" s="153"/>
      <c r="E145" s="153"/>
      <c r="F145" s="153"/>
      <c r="G145" s="153"/>
      <c r="H145" s="145"/>
    </row>
    <row r="146" spans="1:8" ht="15.6">
      <c r="A146" s="151"/>
      <c r="B146" s="155"/>
      <c r="C146" s="163"/>
      <c r="D146" s="151"/>
      <c r="E146" s="151"/>
      <c r="F146" s="153"/>
      <c r="G146" s="153"/>
      <c r="H146" s="145"/>
    </row>
    <row r="147" spans="1:8" ht="15.6">
      <c r="A147" s="151"/>
      <c r="B147" s="155"/>
      <c r="C147" s="163"/>
      <c r="D147" s="151"/>
      <c r="E147" s="151"/>
      <c r="F147" s="153"/>
      <c r="G147" s="153"/>
      <c r="H147" s="145"/>
    </row>
    <row r="148" spans="1:8" ht="15.6">
      <c r="A148" s="151"/>
      <c r="B148" s="143"/>
      <c r="C148" s="163"/>
      <c r="D148" s="151"/>
      <c r="E148" s="151"/>
      <c r="F148" s="153"/>
      <c r="G148" s="153"/>
      <c r="H148" s="145"/>
    </row>
    <row r="149" spans="1:8" ht="14.4">
      <c r="A149" s="144"/>
      <c r="B149" s="143"/>
      <c r="C149" s="147"/>
      <c r="D149" s="144"/>
      <c r="E149" s="144"/>
      <c r="F149" s="145"/>
      <c r="G149" s="145"/>
      <c r="H149" s="145"/>
    </row>
    <row r="150" spans="1:8" ht="14.4">
      <c r="A150" s="144"/>
      <c r="B150" s="143"/>
      <c r="C150" s="144"/>
      <c r="D150" s="144"/>
      <c r="E150" s="144"/>
      <c r="F150" s="145"/>
      <c r="G150" s="145"/>
      <c r="H150" s="103"/>
    </row>
    <row r="151" spans="1:8" ht="14.4">
      <c r="A151" s="9"/>
      <c r="B151" s="143"/>
      <c r="C151" s="9"/>
      <c r="D151" s="9"/>
      <c r="E151" s="9"/>
      <c r="H151" s="103"/>
    </row>
    <row r="152" spans="1:8" ht="14.4">
      <c r="A152" s="9"/>
      <c r="C152" s="9"/>
      <c r="D152" s="9"/>
      <c r="E152" s="9"/>
      <c r="H152" s="103"/>
    </row>
    <row r="153" spans="1:8" ht="14.4">
      <c r="A153" s="9"/>
      <c r="C153" s="9"/>
      <c r="D153" s="9"/>
      <c r="E153" s="9"/>
    </row>
    <row r="154" spans="1:8" ht="14.4">
      <c r="A154" s="9"/>
      <c r="C154" s="9"/>
      <c r="D154" s="9"/>
      <c r="E154" s="9"/>
    </row>
    <row r="155" spans="1:8" ht="14.4">
      <c r="A155" s="9"/>
      <c r="C155" s="9"/>
      <c r="D155" s="9"/>
      <c r="E155" s="9"/>
    </row>
    <row r="156" spans="1:8" ht="14.4">
      <c r="A156" s="9"/>
      <c r="C156" s="9"/>
      <c r="D156" s="9"/>
      <c r="E156" s="9"/>
    </row>
    <row r="157" spans="1:8" ht="14.4">
      <c r="A157" s="9"/>
      <c r="C157" s="9"/>
      <c r="D157" s="9"/>
      <c r="E157" s="9"/>
    </row>
    <row r="158" spans="1:8" ht="14.4">
      <c r="A158" s="9"/>
      <c r="C158" s="9"/>
      <c r="D158" s="9"/>
      <c r="E158" s="9"/>
    </row>
    <row r="159" spans="1:8" ht="14.4">
      <c r="A159" s="9"/>
      <c r="C159" s="9"/>
      <c r="D159" s="9"/>
      <c r="E159" s="9"/>
    </row>
    <row r="160" spans="1:8" ht="14.4">
      <c r="A160" s="9"/>
      <c r="C160" s="9"/>
      <c r="D160" s="9"/>
      <c r="E160" s="9"/>
    </row>
    <row r="161" spans="1:5" ht="14.4">
      <c r="A161" s="9"/>
      <c r="C161" s="9"/>
      <c r="D161" s="9"/>
      <c r="E161" s="9"/>
    </row>
    <row r="162" spans="1:5" ht="14.4">
      <c r="A162" s="9"/>
      <c r="C162" s="9"/>
      <c r="D162" s="9"/>
      <c r="E162" s="9"/>
    </row>
    <row r="163" spans="1:5" ht="14.4">
      <c r="A163" s="9"/>
      <c r="C163" s="9"/>
      <c r="D163" s="9"/>
      <c r="E163" s="9"/>
    </row>
    <row r="164" spans="1:5" ht="14.4">
      <c r="A164" s="9"/>
      <c r="C164" s="9"/>
      <c r="D164" s="9"/>
      <c r="E164" s="9"/>
    </row>
    <row r="165" spans="1:5" ht="28.8" customHeight="1">
      <c r="A165" s="9"/>
      <c r="C165" s="9"/>
      <c r="D165" s="9"/>
      <c r="E165" s="9"/>
    </row>
    <row r="166" spans="1:5" ht="14.4">
      <c r="A166" s="9"/>
      <c r="C166" s="9"/>
      <c r="D166" s="9"/>
      <c r="E166" s="9"/>
    </row>
    <row r="167" spans="1:5" ht="14.4">
      <c r="A167" s="9"/>
      <c r="C167" s="9"/>
      <c r="D167" s="9"/>
      <c r="E167" s="9"/>
    </row>
    <row r="168" spans="1:5" ht="14.4">
      <c r="A168" s="9"/>
      <c r="C168" s="9"/>
    </row>
    <row r="169" spans="1:5" ht="14.4">
      <c r="A169" s="9"/>
      <c r="C169" s="9"/>
    </row>
    <row r="170" spans="1:5" ht="14.4">
      <c r="A170" s="9"/>
      <c r="C170" s="9"/>
    </row>
    <row r="171" spans="1:5" ht="14.4">
      <c r="A171" s="9"/>
      <c r="C171" s="9"/>
    </row>
    <row r="172" spans="1:5" ht="14.4">
      <c r="A172" s="9"/>
    </row>
    <row r="173" spans="1:5" ht="14.4">
      <c r="A173" s="9"/>
    </row>
    <row r="174" spans="1:5" ht="14.4">
      <c r="A174" s="9"/>
    </row>
    <row r="175" spans="1:5" ht="14.4" customHeight="1">
      <c r="A175" s="9"/>
    </row>
    <row r="176" spans="1:5" ht="14.4">
      <c r="A176" s="9"/>
    </row>
    <row r="177" spans="1:2" ht="14.4">
      <c r="A177" s="9"/>
    </row>
    <row r="178" spans="1:2" ht="14.4">
      <c r="A178" s="9"/>
    </row>
    <row r="179" spans="1:2" ht="14.4">
      <c r="A179" s="9"/>
    </row>
    <row r="180" spans="1:2" ht="14.4">
      <c r="A180" s="9"/>
    </row>
    <row r="181" spans="1:2" ht="14.4">
      <c r="A181" s="9"/>
    </row>
    <row r="182" spans="1:2" ht="14.4">
      <c r="A182" s="9"/>
    </row>
    <row r="183" spans="1:2" ht="14.4">
      <c r="A183" s="9"/>
    </row>
    <row r="184" spans="1:2" ht="14.4">
      <c r="A184" s="9"/>
    </row>
    <row r="185" spans="1:2" ht="14.4">
      <c r="A185" s="9"/>
      <c r="B185" s="94"/>
    </row>
    <row r="186" spans="1:2" ht="14.4">
      <c r="A186" s="9"/>
      <c r="B186" s="97" t="s">
        <v>258</v>
      </c>
    </row>
    <row r="187" spans="1:2" ht="14.4">
      <c r="A187" s="9"/>
      <c r="B187" s="94"/>
    </row>
    <row r="188" spans="1:2" ht="14.4">
      <c r="A188" s="9"/>
      <c r="B188" s="94"/>
    </row>
    <row r="189" spans="1:2" ht="14.4">
      <c r="A189" s="9"/>
      <c r="B189" s="94"/>
    </row>
    <row r="190" spans="1:2" ht="14.4">
      <c r="A190" s="9"/>
      <c r="B190" s="94"/>
    </row>
    <row r="191" spans="1:2" ht="14.4">
      <c r="A191" s="9"/>
      <c r="B191" s="94"/>
    </row>
    <row r="192" spans="1:2" ht="14.4">
      <c r="A192" s="9"/>
      <c r="B192" s="98"/>
    </row>
    <row r="193" spans="1:2" ht="14.4">
      <c r="A193" s="9"/>
      <c r="B193" s="94"/>
    </row>
    <row r="194" spans="1:2" ht="14.4">
      <c r="A194" s="9"/>
      <c r="B194" s="94"/>
    </row>
    <row r="195" spans="1:2" ht="14.4">
      <c r="A195" s="9"/>
      <c r="B195" s="94"/>
    </row>
    <row r="196" spans="1:2" ht="14.4">
      <c r="A196" s="9"/>
      <c r="B196" s="94"/>
    </row>
    <row r="197" spans="1:2" ht="14.4">
      <c r="A197" s="9"/>
      <c r="B197" s="94"/>
    </row>
    <row r="198" spans="1:2" ht="14.4">
      <c r="A198" s="9"/>
      <c r="B198" s="94"/>
    </row>
    <row r="199" spans="1:2" ht="14.4">
      <c r="A199" s="9"/>
      <c r="B199" s="94"/>
    </row>
    <row r="200" spans="1:2" ht="14.4">
      <c r="A200" s="9"/>
      <c r="B200" s="94"/>
    </row>
    <row r="201" spans="1:2" ht="14.4">
      <c r="A201" s="9"/>
      <c r="B201" s="94"/>
    </row>
    <row r="202" spans="1:2" ht="14.4">
      <c r="A202" s="9"/>
      <c r="B202" s="94"/>
    </row>
    <row r="203" spans="1:2" ht="14.4">
      <c r="A203" s="9"/>
    </row>
    <row r="204" spans="1:2" ht="14.4">
      <c r="A204" s="9"/>
    </row>
    <row r="205" spans="1:2" ht="14.4">
      <c r="A205" s="9"/>
    </row>
    <row r="206" spans="1:2" ht="14.4">
      <c r="A206" s="9"/>
    </row>
    <row r="207" spans="1:2" ht="14.4">
      <c r="A207" s="9"/>
    </row>
    <row r="208" spans="1:2" ht="14.4">
      <c r="A208" s="9"/>
    </row>
    <row r="209" spans="1:1" ht="14.4">
      <c r="A209" s="9"/>
    </row>
    <row r="210" spans="1:1" ht="14.4">
      <c r="A210" s="9"/>
    </row>
  </sheetData>
  <mergeCells count="2">
    <mergeCell ref="A1:E1"/>
    <mergeCell ref="F1:G1"/>
  </mergeCells>
  <phoneticPr fontId="39"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M1969"/>
  <sheetViews>
    <sheetView tabSelected="1" zoomScale="70" zoomScaleNormal="70" workbookViewId="0">
      <selection activeCell="A8" sqref="A8"/>
    </sheetView>
  </sheetViews>
  <sheetFormatPr defaultRowHeight="14.4"/>
  <cols>
    <col min="1" max="1" width="104.6640625" customWidth="1"/>
    <col min="2" max="2" width="3.88671875" customWidth="1"/>
    <col min="3" max="3" width="18.6640625" style="1" customWidth="1"/>
    <col min="4" max="10" width="9.109375" style="10"/>
  </cols>
  <sheetData>
    <row r="1" spans="1:13" s="13" customFormat="1" ht="52.2">
      <c r="A1" s="96" t="s">
        <v>221</v>
      </c>
      <c r="B1" s="76"/>
      <c r="C1" s="79"/>
      <c r="D1" s="75"/>
      <c r="E1" s="75"/>
      <c r="F1" s="75"/>
      <c r="G1" s="75"/>
      <c r="H1" s="75"/>
      <c r="I1" s="75"/>
      <c r="J1" s="75"/>
    </row>
    <row r="2" spans="1:13" ht="18" customHeight="1">
      <c r="A2" s="133" t="s">
        <v>252</v>
      </c>
      <c r="C2" s="80"/>
    </row>
    <row r="3" spans="1:13" ht="14.4" customHeight="1">
      <c r="A3" s="134" t="s">
        <v>67</v>
      </c>
      <c r="C3" s="80"/>
    </row>
    <row r="4" spans="1:13" ht="14.4" customHeight="1">
      <c r="A4" s="134" t="s">
        <v>65</v>
      </c>
      <c r="C4" s="80"/>
    </row>
    <row r="5" spans="1:13" ht="15.6">
      <c r="A5" s="135" t="s">
        <v>66</v>
      </c>
      <c r="C5" s="80"/>
    </row>
    <row r="6" spans="1:13">
      <c r="C6" s="80" t="s">
        <v>20</v>
      </c>
    </row>
    <row r="7" spans="1:13">
      <c r="C7" s="80"/>
      <c r="M7" s="88"/>
    </row>
    <row r="8" spans="1:13">
      <c r="A8" t="s">
        <v>265</v>
      </c>
      <c r="C8" s="80"/>
    </row>
    <row r="9" spans="1:13">
      <c r="A9" t="s">
        <v>266</v>
      </c>
      <c r="C9" s="80"/>
    </row>
    <row r="10" spans="1:13">
      <c r="A10" t="s">
        <v>267</v>
      </c>
      <c r="C10" s="80"/>
    </row>
    <row r="11" spans="1:13">
      <c r="A11" t="s">
        <v>266</v>
      </c>
      <c r="C11" s="80"/>
    </row>
    <row r="12" spans="1:13">
      <c r="A12" t="s">
        <v>265</v>
      </c>
      <c r="C12" s="80"/>
    </row>
    <row r="13" spans="1:13">
      <c r="C13" s="80"/>
    </row>
    <row r="14" spans="1:13">
      <c r="A14" t="s">
        <v>0</v>
      </c>
      <c r="C14" s="80"/>
    </row>
    <row r="15" spans="1:13">
      <c r="A15" t="s">
        <v>268</v>
      </c>
      <c r="C15" s="80"/>
    </row>
    <row r="16" spans="1:13">
      <c r="A16" t="s">
        <v>0</v>
      </c>
      <c r="C16" s="80"/>
    </row>
    <row r="17" spans="1:3">
      <c r="A17" t="s">
        <v>1</v>
      </c>
      <c r="C17" s="80"/>
    </row>
    <row r="18" spans="1:3">
      <c r="C18" s="80"/>
    </row>
    <row r="19" spans="1:3">
      <c r="A19" t="s">
        <v>2</v>
      </c>
      <c r="C19" s="80"/>
    </row>
    <row r="20" spans="1:3">
      <c r="C20" s="80"/>
    </row>
    <row r="21" spans="1:3">
      <c r="A21" t="s">
        <v>3</v>
      </c>
      <c r="C21" s="80"/>
    </row>
    <row r="22" spans="1:3">
      <c r="C22" s="80"/>
    </row>
    <row r="23" spans="1:3">
      <c r="A23" t="s">
        <v>4</v>
      </c>
      <c r="C23" s="80"/>
    </row>
    <row r="24" spans="1:3">
      <c r="C24" s="80"/>
    </row>
    <row r="25" spans="1:3">
      <c r="A25" t="s">
        <v>5</v>
      </c>
      <c r="C25" s="80"/>
    </row>
    <row r="26" spans="1:3">
      <c r="C26" s="80"/>
    </row>
    <row r="27" spans="1:3">
      <c r="A27" t="s">
        <v>269</v>
      </c>
      <c r="C27" s="80"/>
    </row>
    <row r="28" spans="1:3">
      <c r="C28" s="80"/>
    </row>
    <row r="29" spans="1:3">
      <c r="A29" t="s">
        <v>6</v>
      </c>
      <c r="C29" s="80"/>
    </row>
    <row r="30" spans="1:3">
      <c r="C30" s="80"/>
    </row>
    <row r="31" spans="1:3">
      <c r="A31" t="s">
        <v>7</v>
      </c>
      <c r="C31" s="80"/>
    </row>
    <row r="32" spans="1:3">
      <c r="C32" s="80"/>
    </row>
    <row r="33" spans="1:7">
      <c r="A33" t="s">
        <v>8</v>
      </c>
      <c r="C33" s="80"/>
    </row>
    <row r="34" spans="1:7">
      <c r="A34" t="s">
        <v>270</v>
      </c>
      <c r="C34" s="80"/>
    </row>
    <row r="35" spans="1:7">
      <c r="A35" t="s">
        <v>271</v>
      </c>
      <c r="C35" s="80"/>
    </row>
    <row r="36" spans="1:7">
      <c r="A36" t="s">
        <v>272</v>
      </c>
      <c r="C36" s="80"/>
    </row>
    <row r="37" spans="1:7">
      <c r="A37" t="s">
        <v>273</v>
      </c>
      <c r="C37" s="80"/>
    </row>
    <row r="38" spans="1:7">
      <c r="A38" t="s">
        <v>274</v>
      </c>
      <c r="C38" s="80"/>
    </row>
    <row r="39" spans="1:7">
      <c r="A39" t="s">
        <v>275</v>
      </c>
      <c r="C39" s="80"/>
    </row>
    <row r="40" spans="1:7">
      <c r="A40" t="s">
        <v>276</v>
      </c>
      <c r="C40" s="80"/>
    </row>
    <row r="41" spans="1:7">
      <c r="C41" s="80"/>
    </row>
    <row r="42" spans="1:7">
      <c r="A42" t="s">
        <v>9</v>
      </c>
      <c r="C42" s="80"/>
    </row>
    <row r="43" spans="1:7">
      <c r="A43" t="s">
        <v>301</v>
      </c>
      <c r="C43" s="80"/>
    </row>
    <row r="44" spans="1:7">
      <c r="A44" t="s">
        <v>305</v>
      </c>
      <c r="C44" s="80"/>
      <c r="G44" s="81" t="s">
        <v>240</v>
      </c>
    </row>
    <row r="45" spans="1:7">
      <c r="A45" t="s">
        <v>308</v>
      </c>
      <c r="C45" s="80"/>
    </row>
    <row r="46" spans="1:7">
      <c r="A46" t="s">
        <v>289</v>
      </c>
      <c r="C46" s="80"/>
    </row>
    <row r="47" spans="1:7">
      <c r="A47" t="s">
        <v>311</v>
      </c>
      <c r="C47" s="80"/>
    </row>
    <row r="48" spans="1:7">
      <c r="A48" t="s">
        <v>272</v>
      </c>
      <c r="C48" s="80"/>
    </row>
    <row r="49" spans="1:3">
      <c r="A49" t="s">
        <v>276</v>
      </c>
      <c r="C49" s="80"/>
    </row>
    <row r="50" spans="1:3">
      <c r="A50" t="s">
        <v>316</v>
      </c>
      <c r="C50" s="80"/>
    </row>
    <row r="51" spans="1:3">
      <c r="A51" t="s">
        <v>317</v>
      </c>
      <c r="C51" s="80"/>
    </row>
    <row r="52" spans="1:3">
      <c r="A52" t="s">
        <v>318</v>
      </c>
      <c r="C52" s="80"/>
    </row>
    <row r="53" spans="1:3">
      <c r="A53" t="s">
        <v>292</v>
      </c>
      <c r="C53" s="80"/>
    </row>
    <row r="54" spans="1:3">
      <c r="A54" t="s">
        <v>271</v>
      </c>
      <c r="C54" s="80"/>
    </row>
    <row r="55" spans="1:3">
      <c r="A55" t="s">
        <v>320</v>
      </c>
      <c r="C55" s="80"/>
    </row>
    <row r="56" spans="1:3">
      <c r="A56" t="s">
        <v>307</v>
      </c>
      <c r="C56" s="80"/>
    </row>
    <row r="57" spans="1:3">
      <c r="A57" t="s">
        <v>324</v>
      </c>
      <c r="C57" s="80"/>
    </row>
    <row r="58" spans="1:3">
      <c r="A58" t="s">
        <v>315</v>
      </c>
      <c r="C58" s="80"/>
    </row>
    <row r="59" spans="1:3">
      <c r="A59" t="s">
        <v>319</v>
      </c>
      <c r="C59" s="80"/>
    </row>
    <row r="60" spans="1:3">
      <c r="A60" t="s">
        <v>296</v>
      </c>
      <c r="C60" s="80"/>
    </row>
    <row r="61" spans="1:3">
      <c r="A61" t="s">
        <v>274</v>
      </c>
      <c r="C61" s="80"/>
    </row>
    <row r="62" spans="1:3">
      <c r="A62" t="s">
        <v>314</v>
      </c>
      <c r="C62" s="80"/>
    </row>
    <row r="63" spans="1:3">
      <c r="A63" t="s">
        <v>294</v>
      </c>
      <c r="C63" s="80"/>
    </row>
    <row r="64" spans="1:3">
      <c r="A64" t="s">
        <v>287</v>
      </c>
      <c r="C64" s="80"/>
    </row>
    <row r="65" spans="1:3">
      <c r="A65" t="s">
        <v>323</v>
      </c>
      <c r="C65" s="80"/>
    </row>
    <row r="66" spans="1:3">
      <c r="A66" t="s">
        <v>270</v>
      </c>
      <c r="C66" s="80"/>
    </row>
    <row r="67" spans="1:3">
      <c r="A67" t="s">
        <v>277</v>
      </c>
      <c r="C67" s="80"/>
    </row>
    <row r="68" spans="1:3">
      <c r="A68" t="s">
        <v>291</v>
      </c>
      <c r="C68" s="80"/>
    </row>
    <row r="69" spans="1:3">
      <c r="A69" t="s">
        <v>310</v>
      </c>
      <c r="C69" s="80"/>
    </row>
    <row r="70" spans="1:3">
      <c r="A70" t="s">
        <v>275</v>
      </c>
      <c r="C70" s="80"/>
    </row>
    <row r="71" spans="1:3">
      <c r="A71" t="s">
        <v>298</v>
      </c>
      <c r="C71" s="80"/>
    </row>
    <row r="72" spans="1:3">
      <c r="A72" t="s">
        <v>309</v>
      </c>
      <c r="C72" s="80"/>
    </row>
    <row r="73" spans="1:3">
      <c r="A73" t="s">
        <v>313</v>
      </c>
      <c r="C73" s="80"/>
    </row>
    <row r="74" spans="1:3">
      <c r="A74" t="s">
        <v>286</v>
      </c>
      <c r="C74" s="80"/>
    </row>
    <row r="75" spans="1:3">
      <c r="A75" t="s">
        <v>282</v>
      </c>
      <c r="C75" s="80"/>
    </row>
    <row r="76" spans="1:3">
      <c r="A76" t="s">
        <v>302</v>
      </c>
      <c r="C76" s="80"/>
    </row>
    <row r="77" spans="1:3">
      <c r="A77" t="s">
        <v>281</v>
      </c>
      <c r="C77" s="80"/>
    </row>
    <row r="78" spans="1:3">
      <c r="A78" t="s">
        <v>297</v>
      </c>
      <c r="C78" s="80"/>
    </row>
    <row r="79" spans="1:3">
      <c r="A79" t="s">
        <v>303</v>
      </c>
      <c r="C79" s="80"/>
    </row>
    <row r="80" spans="1:3">
      <c r="A80" t="s">
        <v>278</v>
      </c>
      <c r="C80" s="80"/>
    </row>
    <row r="81" spans="1:3">
      <c r="A81" t="s">
        <v>280</v>
      </c>
      <c r="C81" s="80"/>
    </row>
    <row r="82" spans="1:3">
      <c r="A82" t="s">
        <v>283</v>
      </c>
      <c r="C82" s="80"/>
    </row>
    <row r="83" spans="1:3">
      <c r="A83" t="s">
        <v>288</v>
      </c>
      <c r="C83" s="80"/>
    </row>
    <row r="84" spans="1:3">
      <c r="A84" t="s">
        <v>279</v>
      </c>
      <c r="C84" s="80"/>
    </row>
    <row r="85" spans="1:3">
      <c r="A85" t="s">
        <v>312</v>
      </c>
      <c r="C85" s="80"/>
    </row>
    <row r="86" spans="1:3">
      <c r="A86" t="s">
        <v>325</v>
      </c>
      <c r="C86" s="80"/>
    </row>
    <row r="87" spans="1:3">
      <c r="A87" t="s">
        <v>290</v>
      </c>
      <c r="C87" s="80"/>
    </row>
    <row r="88" spans="1:3">
      <c r="A88" t="s">
        <v>295</v>
      </c>
      <c r="C88" s="80"/>
    </row>
    <row r="89" spans="1:3">
      <c r="A89" t="s">
        <v>293</v>
      </c>
      <c r="C89" s="80"/>
    </row>
    <row r="90" spans="1:3">
      <c r="A90" t="s">
        <v>300</v>
      </c>
      <c r="C90" s="80"/>
    </row>
    <row r="91" spans="1:3">
      <c r="A91" t="s">
        <v>321</v>
      </c>
      <c r="C91" s="80"/>
    </row>
    <row r="92" spans="1:3">
      <c r="A92" t="s">
        <v>285</v>
      </c>
      <c r="C92" s="80"/>
    </row>
    <row r="93" spans="1:3">
      <c r="A93" t="s">
        <v>306</v>
      </c>
      <c r="C93" s="80"/>
    </row>
    <row r="94" spans="1:3">
      <c r="A94" t="s">
        <v>299</v>
      </c>
      <c r="C94" s="80"/>
    </row>
    <row r="95" spans="1:3">
      <c r="A95" t="s">
        <v>326</v>
      </c>
      <c r="C95" s="80"/>
    </row>
    <row r="96" spans="1:3">
      <c r="A96" t="s">
        <v>284</v>
      </c>
      <c r="C96" s="80"/>
    </row>
    <row r="97" spans="1:3">
      <c r="A97" t="s">
        <v>304</v>
      </c>
      <c r="C97" s="80"/>
    </row>
    <row r="98" spans="1:3">
      <c r="A98" t="s">
        <v>322</v>
      </c>
      <c r="C98" s="80"/>
    </row>
    <row r="99" spans="1:3">
      <c r="C99" s="80"/>
    </row>
    <row r="100" spans="1:3">
      <c r="A100" t="s">
        <v>10</v>
      </c>
      <c r="C100" s="80"/>
    </row>
    <row r="101" spans="1:3">
      <c r="C101" s="80"/>
    </row>
    <row r="102" spans="1:3">
      <c r="A102" t="s">
        <v>327</v>
      </c>
      <c r="C102" s="80"/>
    </row>
    <row r="103" spans="1:3">
      <c r="C103" s="80"/>
    </row>
    <row r="104" spans="1:3">
      <c r="A104" t="s">
        <v>11</v>
      </c>
      <c r="C104" s="80"/>
    </row>
    <row r="105" spans="1:3">
      <c r="C105" s="80"/>
    </row>
    <row r="106" spans="1:3">
      <c r="A106" t="s">
        <v>12</v>
      </c>
      <c r="C106" s="80"/>
    </row>
    <row r="107" spans="1:3">
      <c r="C107" s="80"/>
    </row>
    <row r="108" spans="1:3">
      <c r="A108" t="s">
        <v>0</v>
      </c>
      <c r="C108" s="80"/>
    </row>
    <row r="109" spans="1:3">
      <c r="A109" t="s">
        <v>268</v>
      </c>
      <c r="C109" s="80"/>
    </row>
    <row r="110" spans="1:3">
      <c r="A110" t="s">
        <v>0</v>
      </c>
      <c r="C110" s="80"/>
    </row>
    <row r="111" spans="1:3">
      <c r="C111" s="80"/>
    </row>
    <row r="112" spans="1:3">
      <c r="A112" t="s">
        <v>328</v>
      </c>
      <c r="C112" s="80"/>
    </row>
    <row r="113" spans="1:3">
      <c r="C113" s="80"/>
    </row>
    <row r="114" spans="1:3">
      <c r="A114" t="s">
        <v>13</v>
      </c>
      <c r="C114" s="80"/>
    </row>
    <row r="115" spans="1:3">
      <c r="C115" s="80"/>
    </row>
    <row r="116" spans="1:3">
      <c r="A116" t="s">
        <v>14</v>
      </c>
      <c r="C116" s="80"/>
    </row>
    <row r="117" spans="1:3">
      <c r="C117" s="80"/>
    </row>
    <row r="118" spans="1:3">
      <c r="A118" t="s">
        <v>329</v>
      </c>
      <c r="C118" s="80"/>
    </row>
    <row r="119" spans="1:3">
      <c r="C119" s="80"/>
    </row>
    <row r="120" spans="1:3">
      <c r="A120" t="s">
        <v>0</v>
      </c>
      <c r="C120" s="80"/>
    </row>
    <row r="121" spans="1:3">
      <c r="A121" t="s">
        <v>340</v>
      </c>
      <c r="C121" s="80"/>
    </row>
    <row r="122" spans="1:3">
      <c r="A122" t="s">
        <v>0</v>
      </c>
      <c r="C122" s="80"/>
    </row>
    <row r="123" spans="1:3">
      <c r="C123" s="80"/>
    </row>
    <row r="124" spans="1:3">
      <c r="A124" t="s">
        <v>330</v>
      </c>
      <c r="C124" s="80"/>
    </row>
    <row r="125" spans="1:3">
      <c r="C125" s="80"/>
    </row>
    <row r="126" spans="1:3">
      <c r="A126" t="s">
        <v>331</v>
      </c>
      <c r="C126" s="80"/>
    </row>
    <row r="127" spans="1:3">
      <c r="C127" s="80"/>
    </row>
    <row r="128" spans="1:3">
      <c r="A128" t="s">
        <v>15</v>
      </c>
      <c r="C128" s="80"/>
    </row>
    <row r="129" spans="1:3">
      <c r="A129" t="s">
        <v>16</v>
      </c>
      <c r="B129" t="s">
        <v>17</v>
      </c>
      <c r="C129" s="80" t="s">
        <v>18</v>
      </c>
    </row>
    <row r="130" spans="1:3">
      <c r="A130" t="s">
        <v>19</v>
      </c>
      <c r="C130" s="80"/>
    </row>
    <row r="131" spans="1:3">
      <c r="C131" s="80"/>
    </row>
    <row r="132" spans="1:3">
      <c r="C132" s="80"/>
    </row>
    <row r="133" spans="1:3">
      <c r="C133" s="80"/>
    </row>
    <row r="134" spans="1:3">
      <c r="C134" s="80"/>
    </row>
    <row r="135" spans="1:3">
      <c r="C135" s="80"/>
    </row>
    <row r="136" spans="1:3">
      <c r="C136" s="80"/>
    </row>
    <row r="137" spans="1:3">
      <c r="C137" s="80"/>
    </row>
    <row r="138" spans="1:3">
      <c r="C138" s="80"/>
    </row>
    <row r="139" spans="1:3">
      <c r="C139" s="80"/>
    </row>
    <row r="140" spans="1:3">
      <c r="C140" s="80"/>
    </row>
    <row r="141" spans="1:3">
      <c r="C141" s="80"/>
    </row>
    <row r="142" spans="1:3">
      <c r="C142" s="80"/>
    </row>
    <row r="143" spans="1:3">
      <c r="C143" s="80"/>
    </row>
    <row r="144" spans="1:3">
      <c r="C144" s="80"/>
    </row>
    <row r="145" spans="3:3">
      <c r="C145" s="80"/>
    </row>
    <row r="146" spans="3:3">
      <c r="C146" s="80"/>
    </row>
    <row r="147" spans="3:3">
      <c r="C147" s="80"/>
    </row>
    <row r="148" spans="3:3">
      <c r="C148" s="80"/>
    </row>
    <row r="149" spans="3:3">
      <c r="C149" s="80"/>
    </row>
    <row r="150" spans="3:3">
      <c r="C150" s="80"/>
    </row>
    <row r="151" spans="3:3">
      <c r="C151" s="80"/>
    </row>
    <row r="152" spans="3:3">
      <c r="C152" s="80"/>
    </row>
    <row r="153" spans="3:3">
      <c r="C153" s="80"/>
    </row>
    <row r="154" spans="3:3">
      <c r="C154" s="80"/>
    </row>
    <row r="155" spans="3:3">
      <c r="C155" s="80"/>
    </row>
    <row r="156" spans="3:3">
      <c r="C156" s="80"/>
    </row>
    <row r="157" spans="3:3">
      <c r="C157" s="80"/>
    </row>
    <row r="158" spans="3:3">
      <c r="C158" s="80"/>
    </row>
    <row r="159" spans="3:3">
      <c r="C159" s="80"/>
    </row>
    <row r="160" spans="3:3">
      <c r="C160" s="80"/>
    </row>
    <row r="161" spans="3:3">
      <c r="C161" s="80"/>
    </row>
    <row r="162" spans="3:3">
      <c r="C162" s="80"/>
    </row>
    <row r="163" spans="3:3">
      <c r="C163" s="80"/>
    </row>
    <row r="164" spans="3:3">
      <c r="C164" s="80"/>
    </row>
    <row r="165" spans="3:3">
      <c r="C165" s="80"/>
    </row>
    <row r="166" spans="3:3">
      <c r="C166" s="80"/>
    </row>
    <row r="167" spans="3:3">
      <c r="C167" s="80"/>
    </row>
    <row r="168" spans="3:3">
      <c r="C168" s="80"/>
    </row>
    <row r="169" spans="3:3">
      <c r="C169" s="80"/>
    </row>
    <row r="170" spans="3:3">
      <c r="C170" s="80"/>
    </row>
    <row r="171" spans="3:3">
      <c r="C171" s="80"/>
    </row>
    <row r="172" spans="3:3">
      <c r="C172" s="80"/>
    </row>
    <row r="173" spans="3:3">
      <c r="C173" s="80"/>
    </row>
    <row r="174" spans="3:3">
      <c r="C174" s="80"/>
    </row>
    <row r="175" spans="3:3">
      <c r="C175" s="80"/>
    </row>
    <row r="176" spans="3:3">
      <c r="C176" s="80"/>
    </row>
    <row r="177" spans="3:3">
      <c r="C177" s="80"/>
    </row>
    <row r="178" spans="3:3">
      <c r="C178" s="80"/>
    </row>
    <row r="179" spans="3:3">
      <c r="C179" s="80"/>
    </row>
    <row r="180" spans="3:3">
      <c r="C180" s="80"/>
    </row>
    <row r="181" spans="3:3">
      <c r="C181" s="80"/>
    </row>
    <row r="182" spans="3:3">
      <c r="C182" s="80"/>
    </row>
    <row r="183" spans="3:3">
      <c r="C183" s="80"/>
    </row>
    <row r="184" spans="3:3">
      <c r="C184" s="80"/>
    </row>
    <row r="185" spans="3:3">
      <c r="C185" s="80"/>
    </row>
    <row r="186" spans="3:3">
      <c r="C186" s="80"/>
    </row>
    <row r="187" spans="3:3">
      <c r="C187" s="80"/>
    </row>
    <row r="188" spans="3:3">
      <c r="C188" s="80"/>
    </row>
    <row r="189" spans="3:3">
      <c r="C189" s="80"/>
    </row>
    <row r="190" spans="3:3">
      <c r="C190" s="80"/>
    </row>
    <row r="191" spans="3:3">
      <c r="C191" s="80"/>
    </row>
    <row r="192" spans="3:3">
      <c r="C192" s="80"/>
    </row>
    <row r="193" spans="3:3">
      <c r="C193" s="80"/>
    </row>
    <row r="194" spans="3:3">
      <c r="C194" s="80"/>
    </row>
    <row r="195" spans="3:3">
      <c r="C195" s="80"/>
    </row>
    <row r="196" spans="3:3">
      <c r="C196" s="80"/>
    </row>
    <row r="197" spans="3:3">
      <c r="C197" s="80"/>
    </row>
    <row r="198" spans="3:3">
      <c r="C198" s="80"/>
    </row>
    <row r="199" spans="3:3">
      <c r="C199" s="80"/>
    </row>
    <row r="200" spans="3:3">
      <c r="C200" s="80"/>
    </row>
    <row r="201" spans="3:3">
      <c r="C201" s="80"/>
    </row>
    <row r="202" spans="3:3">
      <c r="C202" s="80"/>
    </row>
    <row r="203" spans="3:3">
      <c r="C203" s="80"/>
    </row>
    <row r="204" spans="3:3">
      <c r="C204" s="80"/>
    </row>
    <row r="205" spans="3:3">
      <c r="C205" s="80"/>
    </row>
    <row r="206" spans="3:3">
      <c r="C206" s="80"/>
    </row>
    <row r="207" spans="3:3">
      <c r="C207" s="80"/>
    </row>
    <row r="208" spans="3:3">
      <c r="C208" s="80"/>
    </row>
    <row r="209" spans="3:3">
      <c r="C209" s="80"/>
    </row>
    <row r="210" spans="3:3">
      <c r="C210" s="80"/>
    </row>
    <row r="211" spans="3:3">
      <c r="C211" s="80"/>
    </row>
    <row r="212" spans="3:3">
      <c r="C212" s="80"/>
    </row>
    <row r="213" spans="3:3">
      <c r="C213" s="80"/>
    </row>
    <row r="214" spans="3:3">
      <c r="C214" s="80"/>
    </row>
    <row r="215" spans="3:3">
      <c r="C215" s="80"/>
    </row>
    <row r="216" spans="3:3">
      <c r="C216" s="80"/>
    </row>
    <row r="217" spans="3:3">
      <c r="C217" s="80"/>
    </row>
    <row r="218" spans="3:3">
      <c r="C218" s="80"/>
    </row>
    <row r="219" spans="3:3">
      <c r="C219" s="80"/>
    </row>
    <row r="220" spans="3:3">
      <c r="C220" s="80"/>
    </row>
    <row r="221" spans="3:3">
      <c r="C221" s="80"/>
    </row>
    <row r="222" spans="3:3">
      <c r="C222" s="80"/>
    </row>
    <row r="223" spans="3:3">
      <c r="C223" s="80"/>
    </row>
    <row r="224" spans="3:3">
      <c r="C224" s="80"/>
    </row>
    <row r="225" spans="3:3">
      <c r="C225" s="80"/>
    </row>
    <row r="226" spans="3:3">
      <c r="C226" s="80"/>
    </row>
    <row r="227" spans="3:3">
      <c r="C227" s="80"/>
    </row>
    <row r="228" spans="3:3">
      <c r="C228" s="80"/>
    </row>
    <row r="229" spans="3:3">
      <c r="C229" s="80"/>
    </row>
    <row r="230" spans="3:3">
      <c r="C230" s="80"/>
    </row>
    <row r="231" spans="3:3">
      <c r="C231" s="80"/>
    </row>
    <row r="232" spans="3:3">
      <c r="C232" s="80"/>
    </row>
    <row r="233" spans="3:3">
      <c r="C233" s="80"/>
    </row>
    <row r="234" spans="3:3">
      <c r="C234" s="80"/>
    </row>
    <row r="235" spans="3:3">
      <c r="C235" s="80"/>
    </row>
    <row r="236" spans="3:3">
      <c r="C236" s="80"/>
    </row>
    <row r="237" spans="3:3">
      <c r="C237" s="80"/>
    </row>
    <row r="238" spans="3:3">
      <c r="C238" s="80"/>
    </row>
    <row r="239" spans="3:3">
      <c r="C239" s="80"/>
    </row>
    <row r="240" spans="3:3">
      <c r="C240" s="80"/>
    </row>
    <row r="241" spans="3:3">
      <c r="C241" s="80"/>
    </row>
    <row r="242" spans="3:3">
      <c r="C242" s="80"/>
    </row>
    <row r="243" spans="3:3">
      <c r="C243" s="80"/>
    </row>
    <row r="244" spans="3:3">
      <c r="C244" s="80"/>
    </row>
    <row r="245" spans="3:3">
      <c r="C245" s="80"/>
    </row>
    <row r="246" spans="3:3">
      <c r="C246" s="80"/>
    </row>
    <row r="247" spans="3:3">
      <c r="C247" s="80"/>
    </row>
    <row r="248" spans="3:3">
      <c r="C248" s="80"/>
    </row>
    <row r="249" spans="3:3">
      <c r="C249" s="80"/>
    </row>
    <row r="250" spans="3:3">
      <c r="C250" s="80"/>
    </row>
    <row r="251" spans="3:3">
      <c r="C251" s="80"/>
    </row>
    <row r="252" spans="3:3">
      <c r="C252" s="80"/>
    </row>
    <row r="253" spans="3:3">
      <c r="C253" s="80"/>
    </row>
    <row r="254" spans="3:3">
      <c r="C254" s="80"/>
    </row>
    <row r="255" spans="3:3">
      <c r="C255" s="80"/>
    </row>
    <row r="256" spans="3:3">
      <c r="C256" s="80"/>
    </row>
    <row r="257" spans="3:3">
      <c r="C257" s="80"/>
    </row>
    <row r="258" spans="3:3">
      <c r="C258" s="80"/>
    </row>
    <row r="259" spans="3:3">
      <c r="C259" s="80"/>
    </row>
    <row r="260" spans="3:3">
      <c r="C260" s="80"/>
    </row>
    <row r="261" spans="3:3">
      <c r="C261" s="80"/>
    </row>
    <row r="262" spans="3:3">
      <c r="C262" s="80"/>
    </row>
    <row r="263" spans="3:3">
      <c r="C263" s="80"/>
    </row>
    <row r="264" spans="3:3">
      <c r="C264" s="80"/>
    </row>
    <row r="265" spans="3:3">
      <c r="C265" s="80"/>
    </row>
    <row r="266" spans="3:3">
      <c r="C266" s="80"/>
    </row>
    <row r="267" spans="3:3">
      <c r="C267" s="80"/>
    </row>
    <row r="268" spans="3:3">
      <c r="C268" s="80"/>
    </row>
    <row r="269" spans="3:3">
      <c r="C269" s="80"/>
    </row>
    <row r="270" spans="3:3">
      <c r="C270" s="80"/>
    </row>
    <row r="271" spans="3:3">
      <c r="C271" s="80"/>
    </row>
    <row r="272" spans="3:3">
      <c r="C272" s="80"/>
    </row>
    <row r="273" spans="3:3">
      <c r="C273" s="80"/>
    </row>
    <row r="274" spans="3:3">
      <c r="C274" s="80"/>
    </row>
    <row r="275" spans="3:3">
      <c r="C275" s="80"/>
    </row>
    <row r="276" spans="3:3">
      <c r="C276" s="80"/>
    </row>
    <row r="277" spans="3:3">
      <c r="C277" s="80"/>
    </row>
    <row r="278" spans="3:3">
      <c r="C278" s="80"/>
    </row>
    <row r="279" spans="3:3">
      <c r="C279" s="80"/>
    </row>
    <row r="280" spans="3:3">
      <c r="C280" s="80"/>
    </row>
    <row r="281" spans="3:3">
      <c r="C281" s="80"/>
    </row>
    <row r="282" spans="3:3">
      <c r="C282" s="80"/>
    </row>
    <row r="283" spans="3:3">
      <c r="C283" s="80"/>
    </row>
    <row r="284" spans="3:3">
      <c r="C284" s="80"/>
    </row>
    <row r="285" spans="3:3">
      <c r="C285" s="80"/>
    </row>
    <row r="286" spans="3:3">
      <c r="C286" s="80"/>
    </row>
    <row r="287" spans="3:3">
      <c r="C287" s="80"/>
    </row>
    <row r="288" spans="3:3">
      <c r="C288" s="80"/>
    </row>
    <row r="289" spans="3:3">
      <c r="C289" s="80"/>
    </row>
    <row r="290" spans="3:3">
      <c r="C290" s="80"/>
    </row>
    <row r="291" spans="3:3">
      <c r="C291" s="80"/>
    </row>
    <row r="292" spans="3:3">
      <c r="C292" s="80"/>
    </row>
    <row r="293" spans="3:3">
      <c r="C293" s="80"/>
    </row>
    <row r="294" spans="3:3">
      <c r="C294" s="80"/>
    </row>
    <row r="295" spans="3:3">
      <c r="C295" s="80"/>
    </row>
    <row r="296" spans="3:3">
      <c r="C296" s="80"/>
    </row>
    <row r="297" spans="3:3">
      <c r="C297" s="80"/>
    </row>
    <row r="298" spans="3:3">
      <c r="C298" s="80"/>
    </row>
    <row r="299" spans="3:3">
      <c r="C299" s="80"/>
    </row>
    <row r="300" spans="3:3">
      <c r="C300" s="80"/>
    </row>
    <row r="301" spans="3:3">
      <c r="C301" s="80"/>
    </row>
    <row r="302" spans="3:3">
      <c r="C302" s="80"/>
    </row>
    <row r="303" spans="3:3">
      <c r="C303" s="80"/>
    </row>
    <row r="304" spans="3:3">
      <c r="C304" s="80"/>
    </row>
    <row r="305" spans="3:3">
      <c r="C305" s="80"/>
    </row>
    <row r="306" spans="3:3">
      <c r="C306" s="80"/>
    </row>
    <row r="307" spans="3:3">
      <c r="C307" s="80"/>
    </row>
    <row r="308" spans="3:3">
      <c r="C308" s="80"/>
    </row>
    <row r="309" spans="3:3">
      <c r="C309" s="80"/>
    </row>
    <row r="310" spans="3:3">
      <c r="C310" s="80"/>
    </row>
    <row r="311" spans="3:3">
      <c r="C311" s="80"/>
    </row>
    <row r="312" spans="3:3">
      <c r="C312" s="80"/>
    </row>
    <row r="313" spans="3:3">
      <c r="C313" s="80"/>
    </row>
    <row r="314" spans="3:3">
      <c r="C314" s="80"/>
    </row>
    <row r="315" spans="3:3">
      <c r="C315" s="80"/>
    </row>
    <row r="316" spans="3:3">
      <c r="C316" s="80"/>
    </row>
    <row r="317" spans="3:3">
      <c r="C317" s="80"/>
    </row>
    <row r="318" spans="3:3">
      <c r="C318" s="80"/>
    </row>
    <row r="319" spans="3:3">
      <c r="C319" s="80"/>
    </row>
    <row r="320" spans="3:3">
      <c r="C320" s="80"/>
    </row>
    <row r="321" spans="3:3">
      <c r="C321" s="80"/>
    </row>
    <row r="322" spans="3:3">
      <c r="C322" s="80"/>
    </row>
    <row r="323" spans="3:3">
      <c r="C323" s="80"/>
    </row>
    <row r="324" spans="3:3">
      <c r="C324" s="80"/>
    </row>
    <row r="325" spans="3:3">
      <c r="C325" s="80"/>
    </row>
    <row r="326" spans="3:3">
      <c r="C326" s="80"/>
    </row>
    <row r="327" spans="3:3">
      <c r="C327" s="80"/>
    </row>
    <row r="328" spans="3:3">
      <c r="C328" s="80"/>
    </row>
    <row r="329" spans="3:3">
      <c r="C329" s="80"/>
    </row>
    <row r="330" spans="3:3">
      <c r="C330" s="80"/>
    </row>
    <row r="331" spans="3:3">
      <c r="C331" s="80"/>
    </row>
    <row r="332" spans="3:3">
      <c r="C332" s="80"/>
    </row>
    <row r="333" spans="3:3">
      <c r="C333" s="80"/>
    </row>
    <row r="334" spans="3:3">
      <c r="C334" s="80"/>
    </row>
    <row r="335" spans="3:3">
      <c r="C335" s="80"/>
    </row>
    <row r="336" spans="3:3">
      <c r="C336" s="80"/>
    </row>
    <row r="337" spans="3:3">
      <c r="C337" s="80"/>
    </row>
    <row r="338" spans="3:3">
      <c r="C338" s="80"/>
    </row>
    <row r="339" spans="3:3">
      <c r="C339" s="80"/>
    </row>
    <row r="340" spans="3:3">
      <c r="C340" s="80"/>
    </row>
    <row r="341" spans="3:3">
      <c r="C341" s="80"/>
    </row>
    <row r="342" spans="3:3">
      <c r="C342" s="80"/>
    </row>
    <row r="343" spans="3:3">
      <c r="C343" s="80"/>
    </row>
    <row r="344" spans="3:3">
      <c r="C344" s="80"/>
    </row>
    <row r="345" spans="3:3">
      <c r="C345" s="80"/>
    </row>
    <row r="346" spans="3:3">
      <c r="C346" s="80"/>
    </row>
    <row r="347" spans="3:3">
      <c r="C347" s="80"/>
    </row>
    <row r="348" spans="3:3">
      <c r="C348" s="80"/>
    </row>
    <row r="349" spans="3:3">
      <c r="C349" s="80"/>
    </row>
    <row r="350" spans="3:3">
      <c r="C350" s="80"/>
    </row>
    <row r="351" spans="3:3">
      <c r="C351" s="80"/>
    </row>
    <row r="352" spans="3:3">
      <c r="C352" s="80"/>
    </row>
    <row r="353" spans="3:3">
      <c r="C353" s="80"/>
    </row>
    <row r="354" spans="3:3">
      <c r="C354" s="80"/>
    </row>
    <row r="355" spans="3:3">
      <c r="C355" s="80"/>
    </row>
    <row r="356" spans="3:3">
      <c r="C356" s="80"/>
    </row>
    <row r="357" spans="3:3">
      <c r="C357" s="80"/>
    </row>
    <row r="358" spans="3:3">
      <c r="C358" s="80"/>
    </row>
    <row r="359" spans="3:3">
      <c r="C359" s="80"/>
    </row>
    <row r="360" spans="3:3">
      <c r="C360" s="80"/>
    </row>
    <row r="361" spans="3:3">
      <c r="C361" s="80"/>
    </row>
    <row r="362" spans="3:3">
      <c r="C362" s="80"/>
    </row>
    <row r="363" spans="3:3">
      <c r="C363" s="80"/>
    </row>
    <row r="364" spans="3:3">
      <c r="C364" s="80"/>
    </row>
    <row r="365" spans="3:3">
      <c r="C365" s="80"/>
    </row>
    <row r="366" spans="3:3">
      <c r="C366" s="80"/>
    </row>
    <row r="367" spans="3:3">
      <c r="C367" s="80"/>
    </row>
    <row r="368" spans="3:3">
      <c r="C368" s="80"/>
    </row>
    <row r="369" spans="3:3">
      <c r="C369" s="80"/>
    </row>
    <row r="370" spans="3:3">
      <c r="C370" s="80"/>
    </row>
    <row r="371" spans="3:3">
      <c r="C371" s="80"/>
    </row>
    <row r="372" spans="3:3">
      <c r="C372" s="80"/>
    </row>
    <row r="373" spans="3:3">
      <c r="C373" s="80"/>
    </row>
    <row r="374" spans="3:3">
      <c r="C374" s="80"/>
    </row>
    <row r="375" spans="3:3">
      <c r="C375" s="80"/>
    </row>
    <row r="376" spans="3:3">
      <c r="C376" s="80"/>
    </row>
    <row r="377" spans="3:3">
      <c r="C377" s="80"/>
    </row>
    <row r="378" spans="3:3">
      <c r="C378" s="80"/>
    </row>
    <row r="379" spans="3:3">
      <c r="C379" s="80"/>
    </row>
    <row r="380" spans="3:3">
      <c r="C380" s="80"/>
    </row>
    <row r="381" spans="3:3">
      <c r="C381" s="80"/>
    </row>
    <row r="382" spans="3:3">
      <c r="C382" s="80"/>
    </row>
    <row r="383" spans="3:3">
      <c r="C383" s="80"/>
    </row>
    <row r="384" spans="3:3">
      <c r="C384" s="80"/>
    </row>
    <row r="385" spans="3:3">
      <c r="C385" s="80"/>
    </row>
    <row r="386" spans="3:3">
      <c r="C386" s="80"/>
    </row>
    <row r="387" spans="3:3">
      <c r="C387" s="80"/>
    </row>
    <row r="388" spans="3:3">
      <c r="C388" s="80"/>
    </row>
    <row r="389" spans="3:3">
      <c r="C389" s="80"/>
    </row>
    <row r="390" spans="3:3">
      <c r="C390" s="80"/>
    </row>
    <row r="391" spans="3:3">
      <c r="C391" s="80"/>
    </row>
    <row r="392" spans="3:3">
      <c r="C392" s="80"/>
    </row>
    <row r="393" spans="3:3">
      <c r="C393" s="80"/>
    </row>
    <row r="394" spans="3:3">
      <c r="C394" s="80"/>
    </row>
    <row r="395" spans="3:3">
      <c r="C395" s="80"/>
    </row>
    <row r="396" spans="3:3">
      <c r="C396" s="80"/>
    </row>
    <row r="397" spans="3:3">
      <c r="C397" s="80"/>
    </row>
    <row r="398" spans="3:3">
      <c r="C398" s="80"/>
    </row>
    <row r="399" spans="3:3">
      <c r="C399" s="80"/>
    </row>
    <row r="400" spans="3:3">
      <c r="C400" s="80"/>
    </row>
    <row r="401" spans="3:3">
      <c r="C401" s="80"/>
    </row>
    <row r="402" spans="3:3">
      <c r="C402" s="80"/>
    </row>
    <row r="403" spans="3:3">
      <c r="C403" s="80"/>
    </row>
    <row r="404" spans="3:3">
      <c r="C404" s="80"/>
    </row>
    <row r="405" spans="3:3">
      <c r="C405" s="80"/>
    </row>
    <row r="406" spans="3:3">
      <c r="C406" s="80"/>
    </row>
    <row r="407" spans="3:3">
      <c r="C407" s="80"/>
    </row>
    <row r="408" spans="3:3">
      <c r="C408" s="80"/>
    </row>
    <row r="409" spans="3:3">
      <c r="C409" s="80"/>
    </row>
    <row r="410" spans="3:3">
      <c r="C410" s="80"/>
    </row>
    <row r="411" spans="3:3">
      <c r="C411" s="80"/>
    </row>
    <row r="412" spans="3:3">
      <c r="C412" s="80"/>
    </row>
    <row r="413" spans="3:3">
      <c r="C413" s="80"/>
    </row>
    <row r="414" spans="3:3">
      <c r="C414" s="80"/>
    </row>
    <row r="415" spans="3:3">
      <c r="C415" s="80"/>
    </row>
    <row r="416" spans="3:3">
      <c r="C416" s="80"/>
    </row>
    <row r="417" spans="3:3">
      <c r="C417" s="80"/>
    </row>
    <row r="418" spans="3:3">
      <c r="C418" s="80"/>
    </row>
    <row r="419" spans="3:3">
      <c r="C419" s="80"/>
    </row>
    <row r="420" spans="3:3">
      <c r="C420" s="80"/>
    </row>
    <row r="421" spans="3:3">
      <c r="C421" s="80"/>
    </row>
    <row r="422" spans="3:3">
      <c r="C422" s="80"/>
    </row>
    <row r="423" spans="3:3">
      <c r="C423" s="80"/>
    </row>
    <row r="424" spans="3:3">
      <c r="C424" s="80"/>
    </row>
    <row r="425" spans="3:3">
      <c r="C425" s="80"/>
    </row>
    <row r="426" spans="3:3">
      <c r="C426" s="80"/>
    </row>
    <row r="427" spans="3:3">
      <c r="C427" s="80"/>
    </row>
    <row r="428" spans="3:3">
      <c r="C428" s="80"/>
    </row>
    <row r="429" spans="3:3">
      <c r="C429" s="80"/>
    </row>
    <row r="430" spans="3:3">
      <c r="C430" s="80"/>
    </row>
    <row r="431" spans="3:3">
      <c r="C431" s="80"/>
    </row>
    <row r="432" spans="3:3">
      <c r="C432" s="80"/>
    </row>
    <row r="433" spans="3:3">
      <c r="C433" s="80"/>
    </row>
    <row r="434" spans="3:3">
      <c r="C434" s="80"/>
    </row>
    <row r="435" spans="3:3">
      <c r="C435" s="80"/>
    </row>
    <row r="436" spans="3:3">
      <c r="C436" s="80"/>
    </row>
    <row r="437" spans="3:3">
      <c r="C437" s="80"/>
    </row>
    <row r="438" spans="3:3">
      <c r="C438" s="80"/>
    </row>
    <row r="439" spans="3:3">
      <c r="C439" s="80"/>
    </row>
    <row r="440" spans="3:3">
      <c r="C440" s="80"/>
    </row>
    <row r="441" spans="3:3">
      <c r="C441" s="80"/>
    </row>
    <row r="442" spans="3:3">
      <c r="C442" s="80"/>
    </row>
    <row r="443" spans="3:3">
      <c r="C443" s="80"/>
    </row>
    <row r="444" spans="3:3">
      <c r="C444" s="80"/>
    </row>
    <row r="445" spans="3:3">
      <c r="C445" s="80"/>
    </row>
    <row r="446" spans="3:3">
      <c r="C446" s="80"/>
    </row>
    <row r="447" spans="3:3">
      <c r="C447" s="80"/>
    </row>
    <row r="448" spans="3:3">
      <c r="C448" s="80"/>
    </row>
    <row r="449" spans="3:3">
      <c r="C449" s="80"/>
    </row>
    <row r="450" spans="3:3">
      <c r="C450" s="80"/>
    </row>
    <row r="451" spans="3:3">
      <c r="C451" s="80"/>
    </row>
    <row r="452" spans="3:3">
      <c r="C452" s="80"/>
    </row>
    <row r="453" spans="3:3">
      <c r="C453" s="80"/>
    </row>
    <row r="454" spans="3:3">
      <c r="C454" s="80"/>
    </row>
    <row r="455" spans="3:3">
      <c r="C455" s="80"/>
    </row>
    <row r="456" spans="3:3">
      <c r="C456" s="80"/>
    </row>
    <row r="457" spans="3:3">
      <c r="C457" s="80"/>
    </row>
    <row r="458" spans="3:3">
      <c r="C458" s="80"/>
    </row>
    <row r="459" spans="3:3">
      <c r="C459" s="80"/>
    </row>
    <row r="460" spans="3:3">
      <c r="C460" s="80"/>
    </row>
    <row r="461" spans="3:3">
      <c r="C461" s="80"/>
    </row>
    <row r="462" spans="3:3">
      <c r="C462" s="80"/>
    </row>
    <row r="463" spans="3:3">
      <c r="C463" s="80"/>
    </row>
    <row r="464" spans="3:3">
      <c r="C464" s="80"/>
    </row>
    <row r="465" spans="3:3">
      <c r="C465" s="80"/>
    </row>
    <row r="466" spans="3:3">
      <c r="C466" s="80"/>
    </row>
    <row r="467" spans="3:3">
      <c r="C467" s="80"/>
    </row>
    <row r="468" spans="3:3">
      <c r="C468" s="80"/>
    </row>
    <row r="469" spans="3:3">
      <c r="C469" s="80"/>
    </row>
    <row r="470" spans="3:3">
      <c r="C470" s="80"/>
    </row>
    <row r="471" spans="3:3">
      <c r="C471" s="80"/>
    </row>
    <row r="472" spans="3:3">
      <c r="C472" s="80"/>
    </row>
    <row r="473" spans="3:3">
      <c r="C473" s="80"/>
    </row>
    <row r="474" spans="3:3">
      <c r="C474" s="80"/>
    </row>
    <row r="475" spans="3:3">
      <c r="C475" s="80"/>
    </row>
    <row r="476" spans="3:3">
      <c r="C476" s="80"/>
    </row>
    <row r="477" spans="3:3">
      <c r="C477" s="80"/>
    </row>
    <row r="478" spans="3:3">
      <c r="C478" s="80"/>
    </row>
    <row r="479" spans="3:3">
      <c r="C479" s="80"/>
    </row>
    <row r="480" spans="3:3">
      <c r="C480" s="80"/>
    </row>
    <row r="481" spans="3:3">
      <c r="C481" s="80"/>
    </row>
    <row r="482" spans="3:3">
      <c r="C482" s="80"/>
    </row>
    <row r="483" spans="3:3">
      <c r="C483" s="80"/>
    </row>
    <row r="484" spans="3:3">
      <c r="C484" s="80"/>
    </row>
    <row r="485" spans="3:3">
      <c r="C485" s="80"/>
    </row>
    <row r="486" spans="3:3">
      <c r="C486" s="80"/>
    </row>
    <row r="487" spans="3:3">
      <c r="C487" s="80"/>
    </row>
    <row r="488" spans="3:3">
      <c r="C488" s="80"/>
    </row>
    <row r="489" spans="3:3">
      <c r="C489" s="80"/>
    </row>
    <row r="490" spans="3:3">
      <c r="C490" s="80"/>
    </row>
    <row r="491" spans="3:3">
      <c r="C491" s="80"/>
    </row>
    <row r="492" spans="3:3">
      <c r="C492" s="80"/>
    </row>
    <row r="493" spans="3:3">
      <c r="C493" s="80"/>
    </row>
    <row r="494" spans="3:3">
      <c r="C494" s="80"/>
    </row>
    <row r="495" spans="3:3">
      <c r="C495" s="80"/>
    </row>
    <row r="496" spans="3:3">
      <c r="C496" s="80"/>
    </row>
    <row r="497" spans="3:3">
      <c r="C497" s="80"/>
    </row>
    <row r="498" spans="3:3">
      <c r="C498" s="80"/>
    </row>
    <row r="499" spans="3:3">
      <c r="C499" s="80"/>
    </row>
    <row r="500" spans="3:3">
      <c r="C500" s="80"/>
    </row>
    <row r="501" spans="3:3">
      <c r="C501" s="80"/>
    </row>
    <row r="502" spans="3:3">
      <c r="C502" s="80"/>
    </row>
    <row r="503" spans="3:3">
      <c r="C503" s="80"/>
    </row>
    <row r="504" spans="3:3">
      <c r="C504" s="80"/>
    </row>
    <row r="505" spans="3:3">
      <c r="C505" s="80"/>
    </row>
    <row r="506" spans="3:3">
      <c r="C506" s="80"/>
    </row>
    <row r="507" spans="3:3">
      <c r="C507" s="80"/>
    </row>
    <row r="508" spans="3:3">
      <c r="C508" s="80"/>
    </row>
    <row r="509" spans="3:3">
      <c r="C509" s="80"/>
    </row>
    <row r="510" spans="3:3">
      <c r="C510" s="80"/>
    </row>
    <row r="511" spans="3:3">
      <c r="C511" s="80"/>
    </row>
    <row r="512" spans="3:3">
      <c r="C512" s="80"/>
    </row>
    <row r="513" spans="3:3">
      <c r="C513" s="80"/>
    </row>
    <row r="514" spans="3:3">
      <c r="C514" s="80"/>
    </row>
    <row r="515" spans="3:3">
      <c r="C515" s="80"/>
    </row>
    <row r="516" spans="3:3">
      <c r="C516" s="80"/>
    </row>
    <row r="517" spans="3:3">
      <c r="C517" s="80"/>
    </row>
    <row r="518" spans="3:3">
      <c r="C518" s="80"/>
    </row>
    <row r="519" spans="3:3">
      <c r="C519" s="80"/>
    </row>
    <row r="520" spans="3:3">
      <c r="C520" s="80"/>
    </row>
    <row r="521" spans="3:3">
      <c r="C521" s="80"/>
    </row>
    <row r="522" spans="3:3">
      <c r="C522" s="80"/>
    </row>
    <row r="523" spans="3:3">
      <c r="C523" s="80"/>
    </row>
    <row r="524" spans="3:3">
      <c r="C524" s="80"/>
    </row>
    <row r="525" spans="3:3">
      <c r="C525" s="80"/>
    </row>
    <row r="526" spans="3:3">
      <c r="C526" s="80"/>
    </row>
    <row r="527" spans="3:3">
      <c r="C527" s="80"/>
    </row>
    <row r="528" spans="3:3">
      <c r="C528" s="80"/>
    </row>
    <row r="529" spans="3:3">
      <c r="C529" s="80"/>
    </row>
    <row r="530" spans="3:3">
      <c r="C530" s="80"/>
    </row>
    <row r="531" spans="3:3">
      <c r="C531" s="80"/>
    </row>
    <row r="532" spans="3:3">
      <c r="C532" s="80"/>
    </row>
    <row r="533" spans="3:3">
      <c r="C533" s="80"/>
    </row>
    <row r="534" spans="3:3">
      <c r="C534" s="80"/>
    </row>
    <row r="535" spans="3:3">
      <c r="C535" s="80"/>
    </row>
    <row r="536" spans="3:3">
      <c r="C536" s="80"/>
    </row>
    <row r="537" spans="3:3">
      <c r="C537" s="80"/>
    </row>
    <row r="538" spans="3:3">
      <c r="C538" s="80"/>
    </row>
    <row r="539" spans="3:3">
      <c r="C539" s="80"/>
    </row>
    <row r="540" spans="3:3">
      <c r="C540" s="80"/>
    </row>
    <row r="541" spans="3:3">
      <c r="C541" s="80"/>
    </row>
    <row r="542" spans="3:3">
      <c r="C542" s="80"/>
    </row>
    <row r="543" spans="3:3">
      <c r="C543" s="80"/>
    </row>
    <row r="544" spans="3:3">
      <c r="C544" s="80"/>
    </row>
    <row r="545" spans="3:3">
      <c r="C545" s="80"/>
    </row>
    <row r="546" spans="3:3">
      <c r="C546" s="80"/>
    </row>
    <row r="547" spans="3:3">
      <c r="C547" s="80"/>
    </row>
    <row r="548" spans="3:3">
      <c r="C548" s="80"/>
    </row>
    <row r="549" spans="3:3">
      <c r="C549" s="80"/>
    </row>
    <row r="550" spans="3:3">
      <c r="C550" s="80"/>
    </row>
    <row r="551" spans="3:3">
      <c r="C551" s="80"/>
    </row>
    <row r="552" spans="3:3">
      <c r="C552" s="80"/>
    </row>
    <row r="553" spans="3:3">
      <c r="C553" s="80"/>
    </row>
    <row r="554" spans="3:3">
      <c r="C554" s="80"/>
    </row>
    <row r="555" spans="3:3">
      <c r="C555" s="80"/>
    </row>
    <row r="556" spans="3:3">
      <c r="C556" s="80"/>
    </row>
    <row r="557" spans="3:3">
      <c r="C557" s="80"/>
    </row>
    <row r="558" spans="3:3">
      <c r="C558" s="80"/>
    </row>
    <row r="559" spans="3:3">
      <c r="C559" s="80"/>
    </row>
    <row r="560" spans="3:3">
      <c r="C560" s="80"/>
    </row>
    <row r="561" spans="3:3">
      <c r="C561" s="80"/>
    </row>
    <row r="562" spans="3:3">
      <c r="C562" s="80"/>
    </row>
    <row r="563" spans="3:3">
      <c r="C563" s="80"/>
    </row>
    <row r="564" spans="3:3">
      <c r="C564" s="80"/>
    </row>
    <row r="565" spans="3:3">
      <c r="C565" s="80"/>
    </row>
    <row r="566" spans="3:3">
      <c r="C566" s="80"/>
    </row>
    <row r="567" spans="3:3">
      <c r="C567" s="80"/>
    </row>
    <row r="568" spans="3:3">
      <c r="C568" s="80"/>
    </row>
    <row r="569" spans="3:3">
      <c r="C569" s="80"/>
    </row>
    <row r="570" spans="3:3">
      <c r="C570" s="80"/>
    </row>
    <row r="571" spans="3:3">
      <c r="C571" s="80"/>
    </row>
    <row r="572" spans="3:3">
      <c r="C572" s="80"/>
    </row>
    <row r="573" spans="3:3">
      <c r="C573" s="80"/>
    </row>
    <row r="574" spans="3:3">
      <c r="C574" s="80"/>
    </row>
    <row r="575" spans="3:3">
      <c r="C575" s="80"/>
    </row>
    <row r="576" spans="3:3">
      <c r="C576" s="80"/>
    </row>
    <row r="577" spans="3:3">
      <c r="C577" s="80"/>
    </row>
    <row r="578" spans="3:3">
      <c r="C578" s="80"/>
    </row>
    <row r="579" spans="3:3">
      <c r="C579" s="80"/>
    </row>
    <row r="580" spans="3:3">
      <c r="C580" s="80"/>
    </row>
    <row r="581" spans="3:3">
      <c r="C581" s="80"/>
    </row>
    <row r="582" spans="3:3">
      <c r="C582" s="80"/>
    </row>
    <row r="583" spans="3:3">
      <c r="C583" s="80"/>
    </row>
    <row r="584" spans="3:3">
      <c r="C584" s="80"/>
    </row>
    <row r="585" spans="3:3">
      <c r="C585" s="80"/>
    </row>
    <row r="586" spans="3:3">
      <c r="C586" s="80"/>
    </row>
    <row r="587" spans="3:3">
      <c r="C587" s="80"/>
    </row>
    <row r="588" spans="3:3">
      <c r="C588" s="80"/>
    </row>
    <row r="589" spans="3:3">
      <c r="C589" s="80"/>
    </row>
    <row r="590" spans="3:3">
      <c r="C590" s="80"/>
    </row>
    <row r="591" spans="3:3">
      <c r="C591" s="80"/>
    </row>
    <row r="592" spans="3:3">
      <c r="C592" s="80"/>
    </row>
    <row r="593" spans="3:3">
      <c r="C593" s="80"/>
    </row>
    <row r="594" spans="3:3">
      <c r="C594" s="80"/>
    </row>
    <row r="595" spans="3:3">
      <c r="C595" s="80"/>
    </row>
    <row r="596" spans="3:3">
      <c r="C596" s="80"/>
    </row>
    <row r="597" spans="3:3">
      <c r="C597" s="80"/>
    </row>
    <row r="598" spans="3:3">
      <c r="C598" s="80"/>
    </row>
    <row r="599" spans="3:3">
      <c r="C599" s="80"/>
    </row>
    <row r="600" spans="3:3">
      <c r="C600" s="80"/>
    </row>
    <row r="601" spans="3:3">
      <c r="C601" s="80"/>
    </row>
    <row r="602" spans="3:3">
      <c r="C602" s="80"/>
    </row>
    <row r="603" spans="3:3">
      <c r="C603" s="80"/>
    </row>
    <row r="604" spans="3:3">
      <c r="C604" s="80"/>
    </row>
    <row r="605" spans="3:3">
      <c r="C605" s="80"/>
    </row>
    <row r="606" spans="3:3">
      <c r="C606" s="80"/>
    </row>
    <row r="607" spans="3:3">
      <c r="C607" s="80"/>
    </row>
    <row r="608" spans="3:3">
      <c r="C608" s="80"/>
    </row>
    <row r="609" spans="3:3">
      <c r="C609" s="80"/>
    </row>
    <row r="610" spans="3:3">
      <c r="C610" s="80"/>
    </row>
    <row r="611" spans="3:3">
      <c r="C611" s="80"/>
    </row>
    <row r="612" spans="3:3">
      <c r="C612" s="80"/>
    </row>
    <row r="613" spans="3:3">
      <c r="C613" s="80"/>
    </row>
    <row r="614" spans="3:3">
      <c r="C614" s="80"/>
    </row>
    <row r="615" spans="3:3">
      <c r="C615" s="80"/>
    </row>
    <row r="616" spans="3:3">
      <c r="C616" s="80"/>
    </row>
    <row r="617" spans="3:3">
      <c r="C617" s="80"/>
    </row>
    <row r="618" spans="3:3">
      <c r="C618" s="80"/>
    </row>
    <row r="619" spans="3:3">
      <c r="C619" s="80"/>
    </row>
    <row r="620" spans="3:3">
      <c r="C620" s="80"/>
    </row>
    <row r="621" spans="3:3">
      <c r="C621" s="80"/>
    </row>
    <row r="622" spans="3:3">
      <c r="C622" s="80"/>
    </row>
    <row r="623" spans="3:3">
      <c r="C623" s="80"/>
    </row>
    <row r="624" spans="3:3">
      <c r="C624" s="80"/>
    </row>
    <row r="625" spans="3:3">
      <c r="C625" s="80"/>
    </row>
    <row r="626" spans="3:3">
      <c r="C626" s="80"/>
    </row>
    <row r="627" spans="3:3">
      <c r="C627" s="80"/>
    </row>
    <row r="628" spans="3:3">
      <c r="C628" s="80"/>
    </row>
    <row r="629" spans="3:3">
      <c r="C629" s="80"/>
    </row>
    <row r="630" spans="3:3">
      <c r="C630" s="80"/>
    </row>
    <row r="631" spans="3:3">
      <c r="C631" s="80"/>
    </row>
    <row r="632" spans="3:3">
      <c r="C632" s="80"/>
    </row>
    <row r="633" spans="3:3">
      <c r="C633" s="80"/>
    </row>
    <row r="634" spans="3:3">
      <c r="C634" s="80"/>
    </row>
    <row r="635" spans="3:3">
      <c r="C635" s="80"/>
    </row>
    <row r="636" spans="3:3">
      <c r="C636" s="80"/>
    </row>
    <row r="637" spans="3:3">
      <c r="C637" s="80"/>
    </row>
    <row r="638" spans="3:3">
      <c r="C638" s="80"/>
    </row>
    <row r="639" spans="3:3">
      <c r="C639" s="80"/>
    </row>
    <row r="640" spans="3:3">
      <c r="C640" s="80"/>
    </row>
    <row r="641" spans="3:3">
      <c r="C641" s="80"/>
    </row>
    <row r="642" spans="3:3">
      <c r="C642" s="80"/>
    </row>
    <row r="643" spans="3:3">
      <c r="C643" s="80"/>
    </row>
    <row r="644" spans="3:3">
      <c r="C644" s="80"/>
    </row>
    <row r="645" spans="3:3">
      <c r="C645" s="80"/>
    </row>
    <row r="646" spans="3:3">
      <c r="C646" s="80"/>
    </row>
    <row r="647" spans="3:3">
      <c r="C647" s="80"/>
    </row>
    <row r="648" spans="3:3">
      <c r="C648" s="80"/>
    </row>
    <row r="649" spans="3:3">
      <c r="C649" s="80"/>
    </row>
    <row r="650" spans="3:3">
      <c r="C650" s="80"/>
    </row>
    <row r="651" spans="3:3">
      <c r="C651" s="80"/>
    </row>
    <row r="652" spans="3:3">
      <c r="C652" s="80"/>
    </row>
    <row r="653" spans="3:3">
      <c r="C653" s="80"/>
    </row>
    <row r="654" spans="3:3">
      <c r="C654" s="80"/>
    </row>
    <row r="655" spans="3:3">
      <c r="C655" s="80"/>
    </row>
    <row r="656" spans="3:3">
      <c r="C656" s="80"/>
    </row>
    <row r="657" spans="3:3">
      <c r="C657" s="80"/>
    </row>
    <row r="658" spans="3:3">
      <c r="C658" s="80"/>
    </row>
    <row r="659" spans="3:3">
      <c r="C659" s="80"/>
    </row>
    <row r="660" spans="3:3">
      <c r="C660" s="80"/>
    </row>
    <row r="661" spans="3:3">
      <c r="C661" s="80"/>
    </row>
    <row r="662" spans="3:3">
      <c r="C662" s="80"/>
    </row>
    <row r="663" spans="3:3">
      <c r="C663" s="80"/>
    </row>
    <row r="664" spans="3:3">
      <c r="C664" s="80"/>
    </row>
    <row r="665" spans="3:3">
      <c r="C665" s="80"/>
    </row>
    <row r="666" spans="3:3">
      <c r="C666" s="80"/>
    </row>
    <row r="667" spans="3:3">
      <c r="C667" s="80"/>
    </row>
    <row r="668" spans="3:3">
      <c r="C668" s="80"/>
    </row>
    <row r="669" spans="3:3">
      <c r="C669" s="80"/>
    </row>
    <row r="670" spans="3:3">
      <c r="C670" s="80"/>
    </row>
    <row r="671" spans="3:3">
      <c r="C671" s="80"/>
    </row>
    <row r="672" spans="3:3">
      <c r="C672" s="80"/>
    </row>
    <row r="673" spans="3:3">
      <c r="C673" s="80"/>
    </row>
    <row r="674" spans="3:3">
      <c r="C674" s="80"/>
    </row>
    <row r="675" spans="3:3">
      <c r="C675" s="80"/>
    </row>
    <row r="676" spans="3:3">
      <c r="C676" s="80"/>
    </row>
    <row r="677" spans="3:3">
      <c r="C677" s="80"/>
    </row>
    <row r="678" spans="3:3">
      <c r="C678" s="80"/>
    </row>
    <row r="679" spans="3:3">
      <c r="C679" s="80"/>
    </row>
    <row r="680" spans="3:3">
      <c r="C680" s="80"/>
    </row>
    <row r="681" spans="3:3">
      <c r="C681" s="80"/>
    </row>
    <row r="682" spans="3:3">
      <c r="C682" s="80"/>
    </row>
    <row r="683" spans="3:3">
      <c r="C683" s="80"/>
    </row>
    <row r="684" spans="3:3">
      <c r="C684" s="80"/>
    </row>
    <row r="685" spans="3:3">
      <c r="C685" s="80"/>
    </row>
    <row r="686" spans="3:3">
      <c r="C686" s="80"/>
    </row>
    <row r="687" spans="3:3">
      <c r="C687" s="80"/>
    </row>
    <row r="688" spans="3:3">
      <c r="C688" s="80"/>
    </row>
    <row r="689" spans="3:3">
      <c r="C689" s="80"/>
    </row>
    <row r="690" spans="3:3">
      <c r="C690" s="80"/>
    </row>
    <row r="691" spans="3:3">
      <c r="C691" s="80"/>
    </row>
    <row r="692" spans="3:3">
      <c r="C692" s="80"/>
    </row>
    <row r="693" spans="3:3">
      <c r="C693" s="80"/>
    </row>
    <row r="694" spans="3:3">
      <c r="C694" s="80"/>
    </row>
    <row r="695" spans="3:3">
      <c r="C695" s="80"/>
    </row>
    <row r="696" spans="3:3">
      <c r="C696" s="80"/>
    </row>
    <row r="697" spans="3:3">
      <c r="C697" s="80"/>
    </row>
    <row r="698" spans="3:3">
      <c r="C698" s="80"/>
    </row>
    <row r="699" spans="3:3">
      <c r="C699" s="80"/>
    </row>
    <row r="700" spans="3:3">
      <c r="C700" s="80"/>
    </row>
    <row r="701" spans="3:3">
      <c r="C701" s="80"/>
    </row>
    <row r="702" spans="3:3">
      <c r="C702" s="80"/>
    </row>
    <row r="703" spans="3:3">
      <c r="C703" s="80"/>
    </row>
    <row r="704" spans="3:3">
      <c r="C704" s="80"/>
    </row>
    <row r="705" spans="3:3">
      <c r="C705" s="80"/>
    </row>
    <row r="706" spans="3:3">
      <c r="C706" s="80"/>
    </row>
    <row r="707" spans="3:3">
      <c r="C707" s="80"/>
    </row>
    <row r="708" spans="3:3">
      <c r="C708" s="80"/>
    </row>
    <row r="709" spans="3:3">
      <c r="C709" s="80"/>
    </row>
    <row r="710" spans="3:3">
      <c r="C710" s="80"/>
    </row>
    <row r="711" spans="3:3">
      <c r="C711" s="80"/>
    </row>
    <row r="712" spans="3:3">
      <c r="C712" s="80"/>
    </row>
    <row r="713" spans="3:3">
      <c r="C713" s="80"/>
    </row>
    <row r="714" spans="3:3">
      <c r="C714" s="80"/>
    </row>
    <row r="715" spans="3:3">
      <c r="C715" s="80"/>
    </row>
    <row r="716" spans="3:3">
      <c r="C716" s="80"/>
    </row>
    <row r="717" spans="3:3">
      <c r="C717" s="80"/>
    </row>
    <row r="718" spans="3:3">
      <c r="C718" s="80"/>
    </row>
    <row r="719" spans="3:3">
      <c r="C719" s="80"/>
    </row>
    <row r="720" spans="3:3">
      <c r="C720" s="80"/>
    </row>
    <row r="721" spans="3:3">
      <c r="C721" s="80"/>
    </row>
    <row r="722" spans="3:3">
      <c r="C722" s="80"/>
    </row>
    <row r="723" spans="3:3">
      <c r="C723" s="80"/>
    </row>
    <row r="724" spans="3:3">
      <c r="C724" s="80"/>
    </row>
    <row r="725" spans="3:3">
      <c r="C725" s="80"/>
    </row>
    <row r="726" spans="3:3">
      <c r="C726" s="80"/>
    </row>
    <row r="727" spans="3:3">
      <c r="C727" s="80"/>
    </row>
    <row r="728" spans="3:3">
      <c r="C728" s="80"/>
    </row>
    <row r="729" spans="3:3">
      <c r="C729" s="80"/>
    </row>
    <row r="730" spans="3:3">
      <c r="C730" s="80"/>
    </row>
    <row r="731" spans="3:3">
      <c r="C731" s="80"/>
    </row>
    <row r="732" spans="3:3">
      <c r="C732" s="80"/>
    </row>
    <row r="733" spans="3:3">
      <c r="C733" s="80"/>
    </row>
    <row r="734" spans="3:3">
      <c r="C734" s="80"/>
    </row>
    <row r="735" spans="3:3">
      <c r="C735" s="80"/>
    </row>
    <row r="736" spans="3:3">
      <c r="C736" s="80"/>
    </row>
    <row r="737" spans="3:3">
      <c r="C737" s="80"/>
    </row>
    <row r="738" spans="3:3">
      <c r="C738" s="80"/>
    </row>
    <row r="739" spans="3:3">
      <c r="C739" s="80"/>
    </row>
    <row r="740" spans="3:3">
      <c r="C740" s="80"/>
    </row>
    <row r="741" spans="3:3">
      <c r="C741" s="80"/>
    </row>
    <row r="742" spans="3:3">
      <c r="C742" s="80"/>
    </row>
    <row r="743" spans="3:3">
      <c r="C743" s="80"/>
    </row>
    <row r="744" spans="3:3">
      <c r="C744" s="80"/>
    </row>
    <row r="745" spans="3:3">
      <c r="C745" s="80"/>
    </row>
    <row r="746" spans="3:3">
      <c r="C746" s="80"/>
    </row>
    <row r="747" spans="3:3">
      <c r="C747" s="80"/>
    </row>
    <row r="748" spans="3:3">
      <c r="C748" s="80"/>
    </row>
    <row r="749" spans="3:3">
      <c r="C749" s="80"/>
    </row>
    <row r="750" spans="3:3">
      <c r="C750" s="80"/>
    </row>
    <row r="751" spans="3:3">
      <c r="C751" s="80"/>
    </row>
    <row r="752" spans="3:3">
      <c r="C752" s="80"/>
    </row>
    <row r="753" spans="3:3">
      <c r="C753" s="80"/>
    </row>
    <row r="754" spans="3:3">
      <c r="C754" s="80"/>
    </row>
    <row r="755" spans="3:3">
      <c r="C755" s="80"/>
    </row>
    <row r="756" spans="3:3">
      <c r="C756" s="80"/>
    </row>
    <row r="757" spans="3:3">
      <c r="C757" s="80"/>
    </row>
    <row r="758" spans="3:3">
      <c r="C758" s="80"/>
    </row>
    <row r="759" spans="3:3">
      <c r="C759" s="80"/>
    </row>
    <row r="760" spans="3:3">
      <c r="C760" s="80"/>
    </row>
    <row r="761" spans="3:3">
      <c r="C761" s="80"/>
    </row>
    <row r="762" spans="3:3">
      <c r="C762" s="80"/>
    </row>
    <row r="763" spans="3:3">
      <c r="C763" s="80"/>
    </row>
    <row r="764" spans="3:3">
      <c r="C764" s="80"/>
    </row>
    <row r="765" spans="3:3">
      <c r="C765" s="80"/>
    </row>
    <row r="766" spans="3:3">
      <c r="C766" s="80"/>
    </row>
    <row r="767" spans="3:3">
      <c r="C767" s="80"/>
    </row>
    <row r="768" spans="3:3">
      <c r="C768" s="80"/>
    </row>
    <row r="769" spans="3:3">
      <c r="C769" s="80"/>
    </row>
    <row r="770" spans="3:3">
      <c r="C770" s="80"/>
    </row>
    <row r="771" spans="3:3">
      <c r="C771" s="80"/>
    </row>
    <row r="772" spans="3:3">
      <c r="C772" s="80"/>
    </row>
    <row r="773" spans="3:3">
      <c r="C773" s="80"/>
    </row>
    <row r="774" spans="3:3">
      <c r="C774" s="80"/>
    </row>
    <row r="775" spans="3:3">
      <c r="C775" s="80"/>
    </row>
    <row r="776" spans="3:3">
      <c r="C776" s="80"/>
    </row>
    <row r="777" spans="3:3">
      <c r="C777" s="80"/>
    </row>
    <row r="778" spans="3:3">
      <c r="C778" s="80"/>
    </row>
    <row r="779" spans="3:3">
      <c r="C779" s="80"/>
    </row>
    <row r="780" spans="3:3">
      <c r="C780" s="80"/>
    </row>
    <row r="781" spans="3:3">
      <c r="C781" s="80"/>
    </row>
    <row r="782" spans="3:3">
      <c r="C782" s="80"/>
    </row>
    <row r="783" spans="3:3">
      <c r="C783" s="80"/>
    </row>
    <row r="784" spans="3:3">
      <c r="C784" s="80"/>
    </row>
    <row r="785" spans="3:3">
      <c r="C785" s="80"/>
    </row>
    <row r="786" spans="3:3">
      <c r="C786" s="80"/>
    </row>
    <row r="787" spans="3:3">
      <c r="C787" s="80"/>
    </row>
    <row r="788" spans="3:3">
      <c r="C788" s="80"/>
    </row>
    <row r="789" spans="3:3">
      <c r="C789" s="80"/>
    </row>
    <row r="790" spans="3:3">
      <c r="C790" s="80"/>
    </row>
    <row r="791" spans="3:3">
      <c r="C791" s="80"/>
    </row>
    <row r="792" spans="3:3">
      <c r="C792" s="80"/>
    </row>
    <row r="793" spans="3:3">
      <c r="C793" s="80"/>
    </row>
    <row r="794" spans="3:3">
      <c r="C794" s="80"/>
    </row>
    <row r="795" spans="3:3">
      <c r="C795" s="80"/>
    </row>
    <row r="796" spans="3:3">
      <c r="C796" s="80"/>
    </row>
    <row r="797" spans="3:3">
      <c r="C797" s="80"/>
    </row>
    <row r="798" spans="3:3">
      <c r="C798" s="80"/>
    </row>
    <row r="799" spans="3:3">
      <c r="C799" s="80"/>
    </row>
    <row r="800" spans="3:3">
      <c r="C800" s="80"/>
    </row>
    <row r="801" spans="3:3">
      <c r="C801" s="80"/>
    </row>
    <row r="802" spans="3:3">
      <c r="C802" s="80"/>
    </row>
    <row r="803" spans="3:3">
      <c r="C803" s="80"/>
    </row>
    <row r="804" spans="3:3">
      <c r="C804" s="80"/>
    </row>
    <row r="805" spans="3:3">
      <c r="C805" s="80"/>
    </row>
    <row r="806" spans="3:3">
      <c r="C806" s="80"/>
    </row>
    <row r="807" spans="3:3">
      <c r="C807" s="80"/>
    </row>
    <row r="808" spans="3:3">
      <c r="C808" s="80"/>
    </row>
    <row r="809" spans="3:3">
      <c r="C809" s="80"/>
    </row>
    <row r="810" spans="3:3">
      <c r="C810" s="80"/>
    </row>
    <row r="811" spans="3:3">
      <c r="C811" s="80"/>
    </row>
    <row r="812" spans="3:3">
      <c r="C812" s="80"/>
    </row>
    <row r="813" spans="3:3">
      <c r="C813" s="80"/>
    </row>
    <row r="814" spans="3:3">
      <c r="C814" s="80"/>
    </row>
    <row r="815" spans="3:3">
      <c r="C815" s="80"/>
    </row>
    <row r="816" spans="3:3">
      <c r="C816" s="80"/>
    </row>
    <row r="817" spans="3:3">
      <c r="C817" s="80"/>
    </row>
    <row r="818" spans="3:3">
      <c r="C818" s="80"/>
    </row>
    <row r="819" spans="3:3">
      <c r="C819" s="80"/>
    </row>
    <row r="820" spans="3:3">
      <c r="C820" s="80"/>
    </row>
    <row r="821" spans="3:3">
      <c r="C821" s="80"/>
    </row>
    <row r="822" spans="3:3">
      <c r="C822" s="80"/>
    </row>
    <row r="823" spans="3:3">
      <c r="C823" s="80"/>
    </row>
    <row r="824" spans="3:3">
      <c r="C824" s="80"/>
    </row>
    <row r="825" spans="3:3">
      <c r="C825" s="80"/>
    </row>
    <row r="826" spans="3:3">
      <c r="C826" s="80"/>
    </row>
    <row r="827" spans="3:3">
      <c r="C827" s="80"/>
    </row>
    <row r="828" spans="3:3">
      <c r="C828" s="80"/>
    </row>
    <row r="829" spans="3:3">
      <c r="C829" s="80"/>
    </row>
    <row r="830" spans="3:3">
      <c r="C830" s="80"/>
    </row>
    <row r="831" spans="3:3">
      <c r="C831" s="80"/>
    </row>
    <row r="832" spans="3:3">
      <c r="C832" s="80"/>
    </row>
    <row r="833" spans="3:3">
      <c r="C833" s="80"/>
    </row>
    <row r="834" spans="3:3">
      <c r="C834" s="80"/>
    </row>
    <row r="835" spans="3:3">
      <c r="C835" s="80"/>
    </row>
    <row r="836" spans="3:3">
      <c r="C836" s="80"/>
    </row>
    <row r="837" spans="3:3">
      <c r="C837" s="80"/>
    </row>
    <row r="838" spans="3:3">
      <c r="C838" s="80"/>
    </row>
    <row r="839" spans="3:3">
      <c r="C839" s="80"/>
    </row>
    <row r="840" spans="3:3">
      <c r="C840" s="80"/>
    </row>
    <row r="841" spans="3:3">
      <c r="C841" s="80"/>
    </row>
    <row r="842" spans="3:3">
      <c r="C842" s="80"/>
    </row>
    <row r="843" spans="3:3">
      <c r="C843" s="80"/>
    </row>
    <row r="844" spans="3:3">
      <c r="C844" s="80"/>
    </row>
    <row r="845" spans="3:3">
      <c r="C845" s="80"/>
    </row>
    <row r="846" spans="3:3">
      <c r="C846" s="80"/>
    </row>
    <row r="847" spans="3:3">
      <c r="C847" s="80"/>
    </row>
    <row r="848" spans="3:3">
      <c r="C848" s="80"/>
    </row>
    <row r="849" spans="3:3">
      <c r="C849" s="80"/>
    </row>
    <row r="850" spans="3:3">
      <c r="C850" s="80"/>
    </row>
    <row r="851" spans="3:3">
      <c r="C851" s="80"/>
    </row>
    <row r="852" spans="3:3">
      <c r="C852" s="80"/>
    </row>
    <row r="853" spans="3:3">
      <c r="C853" s="80"/>
    </row>
    <row r="854" spans="3:3">
      <c r="C854" s="80"/>
    </row>
    <row r="855" spans="3:3">
      <c r="C855" s="80"/>
    </row>
    <row r="856" spans="3:3">
      <c r="C856" s="80"/>
    </row>
    <row r="857" spans="3:3">
      <c r="C857" s="80"/>
    </row>
    <row r="858" spans="3:3">
      <c r="C858" s="80"/>
    </row>
    <row r="859" spans="3:3">
      <c r="C859" s="80"/>
    </row>
    <row r="860" spans="3:3">
      <c r="C860" s="80"/>
    </row>
    <row r="861" spans="3:3">
      <c r="C861" s="80"/>
    </row>
    <row r="862" spans="3:3">
      <c r="C862" s="80"/>
    </row>
    <row r="863" spans="3:3">
      <c r="C863" s="80"/>
    </row>
    <row r="864" spans="3:3">
      <c r="C864" s="80"/>
    </row>
    <row r="865" spans="3:3">
      <c r="C865" s="80"/>
    </row>
    <row r="866" spans="3:3">
      <c r="C866" s="80"/>
    </row>
    <row r="867" spans="3:3">
      <c r="C867" s="80"/>
    </row>
    <row r="868" spans="3:3">
      <c r="C868" s="80"/>
    </row>
    <row r="869" spans="3:3">
      <c r="C869" s="80"/>
    </row>
    <row r="870" spans="3:3">
      <c r="C870" s="80"/>
    </row>
    <row r="871" spans="3:3">
      <c r="C871" s="80"/>
    </row>
    <row r="872" spans="3:3">
      <c r="C872" s="80"/>
    </row>
    <row r="873" spans="3:3">
      <c r="C873" s="80"/>
    </row>
    <row r="874" spans="3:3">
      <c r="C874" s="80"/>
    </row>
    <row r="875" spans="3:3">
      <c r="C875" s="80"/>
    </row>
    <row r="876" spans="3:3">
      <c r="C876" s="80"/>
    </row>
    <row r="877" spans="3:3">
      <c r="C877" s="80"/>
    </row>
    <row r="878" spans="3:3">
      <c r="C878" s="80"/>
    </row>
    <row r="879" spans="3:3">
      <c r="C879" s="80"/>
    </row>
    <row r="880" spans="3:3">
      <c r="C880" s="80"/>
    </row>
    <row r="881" spans="3:3">
      <c r="C881" s="80"/>
    </row>
    <row r="882" spans="3:3">
      <c r="C882" s="80"/>
    </row>
    <row r="883" spans="3:3">
      <c r="C883" s="80"/>
    </row>
    <row r="884" spans="3:3">
      <c r="C884" s="80"/>
    </row>
    <row r="885" spans="3:3">
      <c r="C885" s="80"/>
    </row>
    <row r="886" spans="3:3">
      <c r="C886" s="80"/>
    </row>
    <row r="887" spans="3:3">
      <c r="C887" s="80"/>
    </row>
    <row r="888" spans="3:3">
      <c r="C888" s="80"/>
    </row>
    <row r="889" spans="3:3">
      <c r="C889" s="80"/>
    </row>
    <row r="890" spans="3:3">
      <c r="C890" s="80"/>
    </row>
    <row r="891" spans="3:3">
      <c r="C891" s="80"/>
    </row>
    <row r="892" spans="3:3">
      <c r="C892" s="80"/>
    </row>
    <row r="893" spans="3:3">
      <c r="C893" s="80"/>
    </row>
    <row r="894" spans="3:3">
      <c r="C894" s="80"/>
    </row>
    <row r="895" spans="3:3">
      <c r="C895" s="80"/>
    </row>
    <row r="896" spans="3:3">
      <c r="C896" s="80"/>
    </row>
    <row r="897" spans="3:3">
      <c r="C897" s="80"/>
    </row>
    <row r="898" spans="3:3">
      <c r="C898" s="80"/>
    </row>
    <row r="899" spans="3:3">
      <c r="C899" s="80"/>
    </row>
    <row r="900" spans="3:3">
      <c r="C900" s="80"/>
    </row>
    <row r="901" spans="3:3">
      <c r="C901" s="80"/>
    </row>
    <row r="902" spans="3:3">
      <c r="C902" s="80"/>
    </row>
    <row r="903" spans="3:3">
      <c r="C903" s="80"/>
    </row>
    <row r="904" spans="3:3">
      <c r="C904" s="80"/>
    </row>
    <row r="905" spans="3:3">
      <c r="C905" s="80"/>
    </row>
    <row r="906" spans="3:3">
      <c r="C906" s="80"/>
    </row>
    <row r="907" spans="3:3">
      <c r="C907" s="80"/>
    </row>
    <row r="908" spans="3:3">
      <c r="C908" s="80"/>
    </row>
    <row r="909" spans="3:3">
      <c r="C909" s="80"/>
    </row>
    <row r="910" spans="3:3">
      <c r="C910" s="80"/>
    </row>
    <row r="911" spans="3:3">
      <c r="C911" s="80"/>
    </row>
    <row r="912" spans="3:3">
      <c r="C912" s="80"/>
    </row>
    <row r="913" spans="3:3">
      <c r="C913" s="80"/>
    </row>
    <row r="914" spans="3:3">
      <c r="C914" s="80"/>
    </row>
    <row r="915" spans="3:3">
      <c r="C915" s="80"/>
    </row>
    <row r="916" spans="3:3">
      <c r="C916" s="80"/>
    </row>
    <row r="917" spans="3:3">
      <c r="C917" s="80"/>
    </row>
    <row r="918" spans="3:3">
      <c r="C918" s="80"/>
    </row>
    <row r="919" spans="3:3">
      <c r="C919" s="80"/>
    </row>
    <row r="920" spans="3:3">
      <c r="C920" s="80"/>
    </row>
    <row r="921" spans="3:3">
      <c r="C921" s="80"/>
    </row>
    <row r="922" spans="3:3">
      <c r="C922" s="80"/>
    </row>
    <row r="923" spans="3:3">
      <c r="C923" s="80"/>
    </row>
    <row r="924" spans="3:3">
      <c r="C924" s="80"/>
    </row>
    <row r="925" spans="3:3">
      <c r="C925" s="80"/>
    </row>
    <row r="926" spans="3:3">
      <c r="C926" s="80"/>
    </row>
    <row r="927" spans="3:3">
      <c r="C927" s="80"/>
    </row>
    <row r="928" spans="3:3">
      <c r="C928" s="80"/>
    </row>
    <row r="929" spans="3:3">
      <c r="C929" s="80"/>
    </row>
    <row r="930" spans="3:3">
      <c r="C930" s="80"/>
    </row>
    <row r="931" spans="3:3">
      <c r="C931" s="80"/>
    </row>
    <row r="932" spans="3:3">
      <c r="C932" s="80"/>
    </row>
    <row r="933" spans="3:3">
      <c r="C933" s="80"/>
    </row>
    <row r="934" spans="3:3">
      <c r="C934" s="80"/>
    </row>
    <row r="935" spans="3:3">
      <c r="C935" s="80"/>
    </row>
    <row r="936" spans="3:3">
      <c r="C936" s="80"/>
    </row>
    <row r="937" spans="3:3">
      <c r="C937" s="80"/>
    </row>
    <row r="938" spans="3:3">
      <c r="C938" s="80"/>
    </row>
    <row r="939" spans="3:3">
      <c r="C939" s="80"/>
    </row>
    <row r="940" spans="3:3">
      <c r="C940" s="80"/>
    </row>
    <row r="941" spans="3:3">
      <c r="C941" s="80"/>
    </row>
    <row r="942" spans="3:3">
      <c r="C942" s="80"/>
    </row>
    <row r="943" spans="3:3">
      <c r="C943" s="80"/>
    </row>
    <row r="944" spans="3:3">
      <c r="C944" s="80"/>
    </row>
    <row r="945" spans="3:3">
      <c r="C945" s="80"/>
    </row>
    <row r="946" spans="3:3">
      <c r="C946" s="80"/>
    </row>
    <row r="947" spans="3:3">
      <c r="C947" s="80"/>
    </row>
    <row r="948" spans="3:3">
      <c r="C948" s="80"/>
    </row>
    <row r="949" spans="3:3">
      <c r="C949" s="80"/>
    </row>
    <row r="950" spans="3:3">
      <c r="C950" s="80"/>
    </row>
    <row r="951" spans="3:3">
      <c r="C951" s="80"/>
    </row>
    <row r="952" spans="3:3">
      <c r="C952" s="80"/>
    </row>
    <row r="953" spans="3:3">
      <c r="C953" s="80"/>
    </row>
    <row r="954" spans="3:3">
      <c r="C954" s="80"/>
    </row>
    <row r="955" spans="3:3">
      <c r="C955" s="80"/>
    </row>
    <row r="956" spans="3:3">
      <c r="C956" s="80"/>
    </row>
    <row r="957" spans="3:3">
      <c r="C957" s="80"/>
    </row>
    <row r="958" spans="3:3">
      <c r="C958" s="80"/>
    </row>
    <row r="959" spans="3:3">
      <c r="C959" s="80"/>
    </row>
    <row r="960" spans="3:3">
      <c r="C960" s="80"/>
    </row>
    <row r="961" spans="3:3">
      <c r="C961" s="80"/>
    </row>
    <row r="962" spans="3:3">
      <c r="C962" s="80"/>
    </row>
    <row r="963" spans="3:3">
      <c r="C963" s="80"/>
    </row>
    <row r="964" spans="3:3">
      <c r="C964" s="80"/>
    </row>
    <row r="965" spans="3:3">
      <c r="C965" s="80"/>
    </row>
    <row r="966" spans="3:3">
      <c r="C966" s="80"/>
    </row>
    <row r="967" spans="3:3">
      <c r="C967" s="80"/>
    </row>
    <row r="968" spans="3:3">
      <c r="C968" s="80"/>
    </row>
    <row r="969" spans="3:3">
      <c r="C969" s="80"/>
    </row>
    <row r="970" spans="3:3">
      <c r="C970" s="80"/>
    </row>
    <row r="971" spans="3:3">
      <c r="C971" s="80"/>
    </row>
    <row r="972" spans="3:3">
      <c r="C972" s="80"/>
    </row>
    <row r="973" spans="3:3">
      <c r="C973" s="80"/>
    </row>
    <row r="974" spans="3:3">
      <c r="C974" s="80"/>
    </row>
    <row r="975" spans="3:3">
      <c r="C975" s="80"/>
    </row>
    <row r="976" spans="3:3">
      <c r="C976" s="80"/>
    </row>
    <row r="977" spans="3:3">
      <c r="C977" s="80"/>
    </row>
    <row r="978" spans="3:3">
      <c r="C978" s="80"/>
    </row>
    <row r="979" spans="3:3">
      <c r="C979" s="80"/>
    </row>
    <row r="980" spans="3:3">
      <c r="C980" s="80"/>
    </row>
    <row r="981" spans="3:3">
      <c r="C981" s="80"/>
    </row>
    <row r="982" spans="3:3">
      <c r="C982" s="80"/>
    </row>
    <row r="983" spans="3:3">
      <c r="C983" s="80"/>
    </row>
    <row r="984" spans="3:3">
      <c r="C984" s="80"/>
    </row>
    <row r="985" spans="3:3">
      <c r="C985" s="80"/>
    </row>
    <row r="986" spans="3:3">
      <c r="C986" s="80"/>
    </row>
    <row r="987" spans="3:3">
      <c r="C987" s="80"/>
    </row>
    <row r="988" spans="3:3">
      <c r="C988" s="80"/>
    </row>
    <row r="989" spans="3:3">
      <c r="C989" s="80"/>
    </row>
    <row r="990" spans="3:3">
      <c r="C990" s="80"/>
    </row>
    <row r="991" spans="3:3">
      <c r="C991" s="80"/>
    </row>
    <row r="992" spans="3:3">
      <c r="C992" s="80"/>
    </row>
    <row r="993" spans="3:3">
      <c r="C993" s="80"/>
    </row>
    <row r="994" spans="3:3">
      <c r="C994" s="80"/>
    </row>
    <row r="995" spans="3:3">
      <c r="C995" s="80"/>
    </row>
    <row r="996" spans="3:3">
      <c r="C996" s="80"/>
    </row>
    <row r="997" spans="3:3">
      <c r="C997" s="80"/>
    </row>
    <row r="998" spans="3:3">
      <c r="C998" s="80"/>
    </row>
    <row r="999" spans="3:3">
      <c r="C999" s="80"/>
    </row>
    <row r="1000" spans="3:3">
      <c r="C1000" s="80"/>
    </row>
    <row r="1001" spans="3:3">
      <c r="C1001" s="80"/>
    </row>
    <row r="1002" spans="3:3">
      <c r="C1002" s="80"/>
    </row>
    <row r="1003" spans="3:3">
      <c r="C1003" s="80"/>
    </row>
    <row r="1004" spans="3:3">
      <c r="C1004" s="80"/>
    </row>
    <row r="1005" spans="3:3">
      <c r="C1005" s="80"/>
    </row>
    <row r="1006" spans="3:3">
      <c r="C1006" s="80"/>
    </row>
    <row r="1007" spans="3:3">
      <c r="C1007" s="80"/>
    </row>
    <row r="1008" spans="3:3">
      <c r="C1008" s="80"/>
    </row>
    <row r="1009" spans="3:3">
      <c r="C1009" s="80"/>
    </row>
    <row r="1010" spans="3:3">
      <c r="C1010" s="80"/>
    </row>
    <row r="1011" spans="3:3">
      <c r="C1011" s="80"/>
    </row>
    <row r="1012" spans="3:3">
      <c r="C1012" s="80"/>
    </row>
    <row r="1013" spans="3:3">
      <c r="C1013" s="80"/>
    </row>
    <row r="1014" spans="3:3">
      <c r="C1014" s="80"/>
    </row>
    <row r="1015" spans="3:3">
      <c r="C1015" s="80"/>
    </row>
    <row r="1016" spans="3:3">
      <c r="C1016" s="80"/>
    </row>
    <row r="1017" spans="3:3">
      <c r="C1017" s="80"/>
    </row>
    <row r="1018" spans="3:3">
      <c r="C1018" s="80"/>
    </row>
    <row r="1019" spans="3:3">
      <c r="C1019" s="80"/>
    </row>
    <row r="1020" spans="3:3">
      <c r="C1020" s="80"/>
    </row>
    <row r="1021" spans="3:3">
      <c r="C1021" s="80"/>
    </row>
    <row r="1022" spans="3:3">
      <c r="C1022" s="80"/>
    </row>
    <row r="1023" spans="3:3">
      <c r="C1023" s="80"/>
    </row>
    <row r="1024" spans="3:3">
      <c r="C1024" s="80"/>
    </row>
    <row r="1025" spans="3:3">
      <c r="C1025" s="80"/>
    </row>
    <row r="1026" spans="3:3">
      <c r="C1026" s="80"/>
    </row>
    <row r="1027" spans="3:3">
      <c r="C1027" s="80"/>
    </row>
    <row r="1028" spans="3:3">
      <c r="C1028" s="80"/>
    </row>
    <row r="1029" spans="3:3">
      <c r="C1029" s="80"/>
    </row>
    <row r="1030" spans="3:3">
      <c r="C1030" s="80"/>
    </row>
    <row r="1031" spans="3:3">
      <c r="C1031" s="80"/>
    </row>
    <row r="1032" spans="3:3">
      <c r="C1032" s="80"/>
    </row>
    <row r="1033" spans="3:3">
      <c r="C1033" s="80"/>
    </row>
    <row r="1034" spans="3:3">
      <c r="C1034" s="80"/>
    </row>
    <row r="1035" spans="3:3">
      <c r="C1035" s="80"/>
    </row>
    <row r="1036" spans="3:3">
      <c r="C1036" s="80"/>
    </row>
    <row r="1037" spans="3:3">
      <c r="C1037" s="80"/>
    </row>
    <row r="1038" spans="3:3">
      <c r="C1038" s="80"/>
    </row>
    <row r="1039" spans="3:3">
      <c r="C1039" s="80"/>
    </row>
    <row r="1040" spans="3:3">
      <c r="C1040" s="80"/>
    </row>
    <row r="1041" spans="3:3">
      <c r="C1041" s="80"/>
    </row>
    <row r="1042" spans="3:3">
      <c r="C1042" s="80"/>
    </row>
    <row r="1043" spans="3:3">
      <c r="C1043" s="80"/>
    </row>
    <row r="1044" spans="3:3">
      <c r="C1044" s="80"/>
    </row>
    <row r="1045" spans="3:3">
      <c r="C1045" s="80"/>
    </row>
    <row r="1046" spans="3:3">
      <c r="C1046" s="80"/>
    </row>
    <row r="1047" spans="3:3">
      <c r="C1047" s="80"/>
    </row>
    <row r="1048" spans="3:3">
      <c r="C1048" s="80"/>
    </row>
    <row r="1049" spans="3:3">
      <c r="C1049" s="80"/>
    </row>
    <row r="1050" spans="3:3">
      <c r="C1050" s="80"/>
    </row>
    <row r="1051" spans="3:3">
      <c r="C1051" s="80"/>
    </row>
    <row r="1052" spans="3:3">
      <c r="C1052" s="80"/>
    </row>
    <row r="1053" spans="3:3">
      <c r="C1053" s="80"/>
    </row>
    <row r="1054" spans="3:3">
      <c r="C1054" s="80"/>
    </row>
    <row r="1055" spans="3:3">
      <c r="C1055" s="80"/>
    </row>
    <row r="1056" spans="3:3">
      <c r="C1056" s="80"/>
    </row>
    <row r="1057" spans="3:3">
      <c r="C1057" s="80"/>
    </row>
    <row r="1058" spans="3:3">
      <c r="C1058" s="80"/>
    </row>
    <row r="1059" spans="3:3">
      <c r="C1059" s="80"/>
    </row>
    <row r="1060" spans="3:3">
      <c r="C1060" s="80"/>
    </row>
    <row r="1061" spans="3:3">
      <c r="C1061" s="80"/>
    </row>
    <row r="1062" spans="3:3">
      <c r="C1062" s="80"/>
    </row>
    <row r="1063" spans="3:3">
      <c r="C1063" s="80"/>
    </row>
    <row r="1064" spans="3:3">
      <c r="C1064" s="80"/>
    </row>
    <row r="1065" spans="3:3">
      <c r="C1065" s="80"/>
    </row>
    <row r="1066" spans="3:3">
      <c r="C1066" s="80"/>
    </row>
    <row r="1067" spans="3:3">
      <c r="C1067" s="80"/>
    </row>
    <row r="1068" spans="3:3">
      <c r="C1068" s="80"/>
    </row>
    <row r="1069" spans="3:3">
      <c r="C1069" s="80"/>
    </row>
    <row r="1070" spans="3:3">
      <c r="C1070" s="80"/>
    </row>
    <row r="1071" spans="3:3">
      <c r="C1071" s="80"/>
    </row>
    <row r="1072" spans="3:3">
      <c r="C1072" s="80"/>
    </row>
    <row r="1073" spans="3:3">
      <c r="C1073" s="80"/>
    </row>
    <row r="1074" spans="3:3">
      <c r="C1074" s="80"/>
    </row>
    <row r="1075" spans="3:3">
      <c r="C1075" s="80"/>
    </row>
    <row r="1076" spans="3:3">
      <c r="C1076" s="80"/>
    </row>
    <row r="1077" spans="3:3">
      <c r="C1077" s="80"/>
    </row>
    <row r="1078" spans="3:3">
      <c r="C1078" s="80"/>
    </row>
    <row r="1079" spans="3:3">
      <c r="C1079" s="80"/>
    </row>
    <row r="1080" spans="3:3">
      <c r="C1080" s="80"/>
    </row>
    <row r="1081" spans="3:3">
      <c r="C1081" s="80"/>
    </row>
    <row r="1082" spans="3:3">
      <c r="C1082" s="80"/>
    </row>
    <row r="1083" spans="3:3">
      <c r="C1083" s="80"/>
    </row>
    <row r="1084" spans="3:3">
      <c r="C1084" s="80"/>
    </row>
    <row r="1085" spans="3:3">
      <c r="C1085" s="80"/>
    </row>
    <row r="1086" spans="3:3">
      <c r="C1086" s="80"/>
    </row>
    <row r="1087" spans="3:3">
      <c r="C1087" s="80"/>
    </row>
    <row r="1088" spans="3:3">
      <c r="C1088" s="80"/>
    </row>
    <row r="1089" spans="3:3">
      <c r="C1089" s="80"/>
    </row>
    <row r="1090" spans="3:3">
      <c r="C1090" s="80"/>
    </row>
    <row r="1091" spans="3:3">
      <c r="C1091" s="80"/>
    </row>
    <row r="1092" spans="3:3">
      <c r="C1092" s="80"/>
    </row>
    <row r="1093" spans="3:3">
      <c r="C1093" s="80"/>
    </row>
    <row r="1094" spans="3:3">
      <c r="C1094" s="80"/>
    </row>
    <row r="1095" spans="3:3">
      <c r="C1095" s="80"/>
    </row>
    <row r="1096" spans="3:3">
      <c r="C1096" s="80"/>
    </row>
    <row r="1097" spans="3:3">
      <c r="C1097" s="80"/>
    </row>
    <row r="1098" spans="3:3">
      <c r="C1098" s="80"/>
    </row>
    <row r="1099" spans="3:3">
      <c r="C1099" s="80"/>
    </row>
    <row r="1100" spans="3:3">
      <c r="C1100" s="80"/>
    </row>
    <row r="1101" spans="3:3">
      <c r="C1101" s="80"/>
    </row>
    <row r="1102" spans="3:3">
      <c r="C1102" s="80"/>
    </row>
    <row r="1103" spans="3:3">
      <c r="C1103" s="80"/>
    </row>
    <row r="1104" spans="3:3">
      <c r="C1104" s="80"/>
    </row>
    <row r="1105" spans="3:3">
      <c r="C1105" s="80"/>
    </row>
    <row r="1106" spans="3:3">
      <c r="C1106" s="80"/>
    </row>
    <row r="1107" spans="3:3">
      <c r="C1107" s="80"/>
    </row>
    <row r="1108" spans="3:3">
      <c r="C1108" s="80"/>
    </row>
    <row r="1109" spans="3:3">
      <c r="C1109" s="80"/>
    </row>
    <row r="1110" spans="3:3">
      <c r="C1110" s="80"/>
    </row>
    <row r="1111" spans="3:3">
      <c r="C1111" s="80"/>
    </row>
    <row r="1112" spans="3:3">
      <c r="C1112" s="80"/>
    </row>
    <row r="1113" spans="3:3">
      <c r="C1113" s="80"/>
    </row>
    <row r="1114" spans="3:3">
      <c r="C1114" s="80"/>
    </row>
    <row r="1115" spans="3:3">
      <c r="C1115" s="80"/>
    </row>
    <row r="1116" spans="3:3">
      <c r="C1116" s="80"/>
    </row>
    <row r="1117" spans="3:3">
      <c r="C1117" s="80"/>
    </row>
    <row r="1118" spans="3:3">
      <c r="C1118" s="80"/>
    </row>
    <row r="1119" spans="3:3">
      <c r="C1119" s="80"/>
    </row>
    <row r="1120" spans="3:3">
      <c r="C1120" s="80"/>
    </row>
    <row r="1121" spans="3:3">
      <c r="C1121" s="80"/>
    </row>
    <row r="1122" spans="3:3">
      <c r="C1122" s="80"/>
    </row>
    <row r="1123" spans="3:3">
      <c r="C1123" s="80"/>
    </row>
    <row r="1124" spans="3:3">
      <c r="C1124" s="80"/>
    </row>
    <row r="1125" spans="3:3">
      <c r="C1125" s="80"/>
    </row>
    <row r="1126" spans="3:3">
      <c r="C1126" s="80"/>
    </row>
    <row r="1127" spans="3:3">
      <c r="C1127" s="80"/>
    </row>
    <row r="1128" spans="3:3">
      <c r="C1128" s="80"/>
    </row>
    <row r="1129" spans="3:3">
      <c r="C1129" s="80"/>
    </row>
    <row r="1130" spans="3:3">
      <c r="C1130" s="80"/>
    </row>
    <row r="1131" spans="3:3">
      <c r="C1131" s="80"/>
    </row>
    <row r="1132" spans="3:3">
      <c r="C1132" s="80"/>
    </row>
    <row r="1133" spans="3:3">
      <c r="C1133" s="80"/>
    </row>
    <row r="1134" spans="3:3">
      <c r="C1134" s="80"/>
    </row>
    <row r="1135" spans="3:3">
      <c r="C1135" s="80"/>
    </row>
    <row r="1136" spans="3:3">
      <c r="C1136" s="80"/>
    </row>
    <row r="1137" spans="3:3">
      <c r="C1137" s="80"/>
    </row>
    <row r="1138" spans="3:3">
      <c r="C1138" s="80"/>
    </row>
    <row r="1139" spans="3:3">
      <c r="C1139" s="80"/>
    </row>
    <row r="1140" spans="3:3">
      <c r="C1140" s="80"/>
    </row>
    <row r="1141" spans="3:3">
      <c r="C1141" s="80"/>
    </row>
    <row r="1142" spans="3:3">
      <c r="C1142" s="80"/>
    </row>
    <row r="1143" spans="3:3">
      <c r="C1143" s="80"/>
    </row>
    <row r="1144" spans="3:3">
      <c r="C1144" s="80"/>
    </row>
    <row r="1145" spans="3:3">
      <c r="C1145" s="80"/>
    </row>
    <row r="1146" spans="3:3">
      <c r="C1146" s="80"/>
    </row>
    <row r="1147" spans="3:3">
      <c r="C1147" s="80"/>
    </row>
    <row r="1148" spans="3:3">
      <c r="C1148" s="80"/>
    </row>
    <row r="1149" spans="3:3">
      <c r="C1149" s="80"/>
    </row>
    <row r="1150" spans="3:3">
      <c r="C1150" s="80"/>
    </row>
    <row r="1151" spans="3:3">
      <c r="C1151" s="80"/>
    </row>
    <row r="1152" spans="3:3">
      <c r="C1152" s="80"/>
    </row>
    <row r="1153" spans="3:3">
      <c r="C1153" s="80"/>
    </row>
    <row r="1154" spans="3:3">
      <c r="C1154" s="80"/>
    </row>
    <row r="1155" spans="3:3">
      <c r="C1155" s="80"/>
    </row>
    <row r="1156" spans="3:3">
      <c r="C1156" s="80"/>
    </row>
    <row r="1157" spans="3:3">
      <c r="C1157" s="80"/>
    </row>
    <row r="1158" spans="3:3">
      <c r="C1158" s="80"/>
    </row>
    <row r="1159" spans="3:3">
      <c r="C1159" s="80"/>
    </row>
    <row r="1160" spans="3:3">
      <c r="C1160" s="80"/>
    </row>
    <row r="1161" spans="3:3">
      <c r="C1161" s="80"/>
    </row>
    <row r="1162" spans="3:3">
      <c r="C1162" s="80"/>
    </row>
    <row r="1163" spans="3:3">
      <c r="C1163" s="80"/>
    </row>
    <row r="1164" spans="3:3">
      <c r="C1164" s="80"/>
    </row>
    <row r="1165" spans="3:3">
      <c r="C1165" s="80"/>
    </row>
    <row r="1166" spans="3:3">
      <c r="C1166" s="80"/>
    </row>
    <row r="1167" spans="3:3">
      <c r="C1167" s="80"/>
    </row>
    <row r="1168" spans="3:3">
      <c r="C1168" s="80"/>
    </row>
    <row r="1169" spans="3:3">
      <c r="C1169" s="80"/>
    </row>
    <row r="1170" spans="3:3">
      <c r="C1170" s="80"/>
    </row>
    <row r="1171" spans="3:3">
      <c r="C1171" s="80"/>
    </row>
    <row r="1172" spans="3:3">
      <c r="C1172" s="80"/>
    </row>
    <row r="1173" spans="3:3">
      <c r="C1173" s="80"/>
    </row>
    <row r="1174" spans="3:3">
      <c r="C1174" s="80"/>
    </row>
    <row r="1175" spans="3:3">
      <c r="C1175" s="80"/>
    </row>
    <row r="1176" spans="3:3">
      <c r="C1176" s="80"/>
    </row>
    <row r="1177" spans="3:3">
      <c r="C1177" s="80"/>
    </row>
    <row r="1178" spans="3:3">
      <c r="C1178" s="80"/>
    </row>
    <row r="1179" spans="3:3">
      <c r="C1179" s="80"/>
    </row>
    <row r="1180" spans="3:3">
      <c r="C1180" s="80"/>
    </row>
    <row r="1181" spans="3:3">
      <c r="C1181" s="80"/>
    </row>
    <row r="1182" spans="3:3">
      <c r="C1182" s="80"/>
    </row>
    <row r="1183" spans="3:3">
      <c r="C1183" s="80"/>
    </row>
    <row r="1184" spans="3:3">
      <c r="C1184" s="80"/>
    </row>
    <row r="1185" spans="3:3">
      <c r="C1185" s="80"/>
    </row>
    <row r="1186" spans="3:3">
      <c r="C1186" s="80"/>
    </row>
    <row r="1187" spans="3:3">
      <c r="C1187" s="80"/>
    </row>
    <row r="1188" spans="3:3">
      <c r="C1188" s="80"/>
    </row>
    <row r="1189" spans="3:3">
      <c r="C1189" s="80"/>
    </row>
    <row r="1190" spans="3:3">
      <c r="C1190" s="80"/>
    </row>
    <row r="1191" spans="3:3">
      <c r="C1191" s="80"/>
    </row>
    <row r="1192" spans="3:3">
      <c r="C1192" s="80"/>
    </row>
    <row r="1193" spans="3:3">
      <c r="C1193" s="80"/>
    </row>
    <row r="1194" spans="3:3">
      <c r="C1194" s="80"/>
    </row>
    <row r="1195" spans="3:3">
      <c r="C1195" s="80"/>
    </row>
    <row r="1196" spans="3:3">
      <c r="C1196" s="80"/>
    </row>
    <row r="1197" spans="3:3">
      <c r="C1197" s="80"/>
    </row>
    <row r="1198" spans="3:3">
      <c r="C1198" s="80"/>
    </row>
    <row r="1199" spans="3:3">
      <c r="C1199" s="80"/>
    </row>
    <row r="1200" spans="3:3">
      <c r="C1200" s="80"/>
    </row>
    <row r="1201" spans="3:3">
      <c r="C1201" s="80"/>
    </row>
    <row r="1202" spans="3:3">
      <c r="C1202" s="80"/>
    </row>
    <row r="1203" spans="3:3">
      <c r="C1203" s="80"/>
    </row>
    <row r="1204" spans="3:3">
      <c r="C1204" s="80"/>
    </row>
    <row r="1205" spans="3:3">
      <c r="C1205" s="80"/>
    </row>
    <row r="1206" spans="3:3">
      <c r="C1206" s="80"/>
    </row>
    <row r="1207" spans="3:3">
      <c r="C1207" s="80"/>
    </row>
    <row r="1208" spans="3:3">
      <c r="C1208" s="80"/>
    </row>
    <row r="1209" spans="3:3">
      <c r="C1209" s="80"/>
    </row>
    <row r="1210" spans="3:3">
      <c r="C1210" s="80"/>
    </row>
    <row r="1211" spans="3:3">
      <c r="C1211" s="80"/>
    </row>
    <row r="1212" spans="3:3">
      <c r="C1212" s="80"/>
    </row>
    <row r="1213" spans="3:3">
      <c r="C1213" s="80"/>
    </row>
    <row r="1214" spans="3:3">
      <c r="C1214" s="80"/>
    </row>
    <row r="1215" spans="3:3">
      <c r="C1215" s="80"/>
    </row>
    <row r="1216" spans="3:3">
      <c r="C1216" s="80"/>
    </row>
    <row r="1217" spans="3:3">
      <c r="C1217" s="80"/>
    </row>
    <row r="1218" spans="3:3">
      <c r="C1218" s="80"/>
    </row>
    <row r="1219" spans="3:3">
      <c r="C1219" s="80"/>
    </row>
    <row r="1220" spans="3:3">
      <c r="C1220" s="80"/>
    </row>
    <row r="1221" spans="3:3">
      <c r="C1221" s="80"/>
    </row>
    <row r="1222" spans="3:3">
      <c r="C1222" s="80"/>
    </row>
    <row r="1223" spans="3:3">
      <c r="C1223" s="80"/>
    </row>
    <row r="1224" spans="3:3">
      <c r="C1224" s="80"/>
    </row>
    <row r="1225" spans="3:3">
      <c r="C1225" s="80"/>
    </row>
    <row r="1226" spans="3:3">
      <c r="C1226" s="80"/>
    </row>
    <row r="1227" spans="3:3">
      <c r="C1227" s="80"/>
    </row>
    <row r="1228" spans="3:3">
      <c r="C1228" s="80"/>
    </row>
    <row r="1229" spans="3:3">
      <c r="C1229" s="80"/>
    </row>
    <row r="1230" spans="3:3">
      <c r="C1230" s="80"/>
    </row>
    <row r="1231" spans="3:3">
      <c r="C1231" s="80"/>
    </row>
    <row r="1232" spans="3:3">
      <c r="C1232" s="80"/>
    </row>
    <row r="1233" spans="3:3">
      <c r="C1233" s="80"/>
    </row>
    <row r="1234" spans="3:3">
      <c r="C1234" s="80"/>
    </row>
    <row r="1235" spans="3:3">
      <c r="C1235" s="80"/>
    </row>
    <row r="1236" spans="3:3">
      <c r="C1236" s="80"/>
    </row>
    <row r="1237" spans="3:3">
      <c r="C1237" s="80"/>
    </row>
    <row r="1238" spans="3:3">
      <c r="C1238" s="80"/>
    </row>
    <row r="1239" spans="3:3">
      <c r="C1239" s="80"/>
    </row>
    <row r="1240" spans="3:3">
      <c r="C1240" s="80"/>
    </row>
    <row r="1241" spans="3:3">
      <c r="C1241" s="80"/>
    </row>
    <row r="1242" spans="3:3">
      <c r="C1242" s="80"/>
    </row>
    <row r="1243" spans="3:3">
      <c r="C1243" s="80"/>
    </row>
    <row r="1244" spans="3:3">
      <c r="C1244" s="80"/>
    </row>
    <row r="1245" spans="3:3">
      <c r="C1245" s="80"/>
    </row>
    <row r="1246" spans="3:3">
      <c r="C1246" s="80"/>
    </row>
    <row r="1247" spans="3:3">
      <c r="C1247" s="80"/>
    </row>
    <row r="1248" spans="3:3">
      <c r="C1248" s="80"/>
    </row>
    <row r="1249" spans="3:3">
      <c r="C1249" s="80"/>
    </row>
    <row r="1250" spans="3:3">
      <c r="C1250" s="80"/>
    </row>
    <row r="1251" spans="3:3">
      <c r="C1251" s="80"/>
    </row>
    <row r="1252" spans="3:3">
      <c r="C1252" s="80"/>
    </row>
    <row r="1253" spans="3:3">
      <c r="C1253" s="80"/>
    </row>
    <row r="1254" spans="3:3">
      <c r="C1254" s="80"/>
    </row>
    <row r="1255" spans="3:3">
      <c r="C1255" s="80"/>
    </row>
    <row r="1256" spans="3:3">
      <c r="C1256" s="80"/>
    </row>
    <row r="1257" spans="3:3">
      <c r="C1257" s="80"/>
    </row>
    <row r="1258" spans="3:3">
      <c r="C1258" s="80"/>
    </row>
    <row r="1259" spans="3:3">
      <c r="C1259" s="80"/>
    </row>
    <row r="1260" spans="3:3">
      <c r="C1260" s="80"/>
    </row>
    <row r="1261" spans="3:3">
      <c r="C1261" s="80"/>
    </row>
    <row r="1262" spans="3:3">
      <c r="C1262" s="80"/>
    </row>
    <row r="1263" spans="3:3">
      <c r="C1263" s="80"/>
    </row>
    <row r="1264" spans="3:3">
      <c r="C1264" s="80"/>
    </row>
    <row r="1265" spans="3:3">
      <c r="C1265" s="80"/>
    </row>
    <row r="1266" spans="3:3">
      <c r="C1266" s="80"/>
    </row>
    <row r="1267" spans="3:3">
      <c r="C1267" s="80"/>
    </row>
    <row r="1268" spans="3:3">
      <c r="C1268" s="80"/>
    </row>
    <row r="1269" spans="3:3">
      <c r="C1269" s="80"/>
    </row>
    <row r="1270" spans="3:3">
      <c r="C1270" s="80"/>
    </row>
    <row r="1271" spans="3:3">
      <c r="C1271" s="80"/>
    </row>
    <row r="1272" spans="3:3">
      <c r="C1272" s="80"/>
    </row>
    <row r="1273" spans="3:3">
      <c r="C1273" s="80"/>
    </row>
    <row r="1274" spans="3:3">
      <c r="C1274" s="80"/>
    </row>
    <row r="1275" spans="3:3">
      <c r="C1275" s="80"/>
    </row>
    <row r="1276" spans="3:3">
      <c r="C1276" s="80"/>
    </row>
    <row r="1277" spans="3:3">
      <c r="C1277" s="80"/>
    </row>
    <row r="1278" spans="3:3">
      <c r="C1278" s="80"/>
    </row>
    <row r="1279" spans="3:3">
      <c r="C1279" s="80"/>
    </row>
    <row r="1280" spans="3:3">
      <c r="C1280" s="80"/>
    </row>
    <row r="1281" spans="3:3">
      <c r="C1281" s="80"/>
    </row>
    <row r="1282" spans="3:3">
      <c r="C1282" s="80"/>
    </row>
    <row r="1283" spans="3:3">
      <c r="C1283" s="80"/>
    </row>
    <row r="1284" spans="3:3">
      <c r="C1284" s="80"/>
    </row>
    <row r="1285" spans="3:3">
      <c r="C1285" s="80"/>
    </row>
    <row r="1286" spans="3:3">
      <c r="C1286" s="80"/>
    </row>
    <row r="1287" spans="3:3">
      <c r="C1287" s="80"/>
    </row>
    <row r="1288" spans="3:3">
      <c r="C1288" s="80"/>
    </row>
    <row r="1289" spans="3:3">
      <c r="C1289" s="80"/>
    </row>
    <row r="1290" spans="3:3">
      <c r="C1290" s="80"/>
    </row>
    <row r="1291" spans="3:3">
      <c r="C1291" s="80"/>
    </row>
    <row r="1292" spans="3:3">
      <c r="C1292" s="80"/>
    </row>
    <row r="1293" spans="3:3">
      <c r="C1293" s="80"/>
    </row>
    <row r="1294" spans="3:3">
      <c r="C1294" s="80"/>
    </row>
    <row r="1295" spans="3:3">
      <c r="C1295" s="80"/>
    </row>
    <row r="1296" spans="3:3">
      <c r="C1296" s="80"/>
    </row>
    <row r="1297" spans="3:3">
      <c r="C1297" s="80"/>
    </row>
    <row r="1298" spans="3:3">
      <c r="C1298" s="80"/>
    </row>
    <row r="1299" spans="3:3">
      <c r="C1299" s="80"/>
    </row>
    <row r="1300" spans="3:3">
      <c r="C1300" s="80"/>
    </row>
    <row r="1301" spans="3:3">
      <c r="C1301" s="80"/>
    </row>
    <row r="1302" spans="3:3">
      <c r="C1302" s="80"/>
    </row>
    <row r="1303" spans="3:3">
      <c r="C1303" s="80"/>
    </row>
    <row r="1304" spans="3:3">
      <c r="C1304" s="80"/>
    </row>
    <row r="1305" spans="3:3">
      <c r="C1305" s="80"/>
    </row>
    <row r="1306" spans="3:3">
      <c r="C1306" s="80"/>
    </row>
    <row r="1307" spans="3:3">
      <c r="C1307" s="80"/>
    </row>
    <row r="1308" spans="3:3">
      <c r="C1308" s="80"/>
    </row>
    <row r="1309" spans="3:3">
      <c r="C1309" s="80"/>
    </row>
    <row r="1310" spans="3:3">
      <c r="C1310" s="80"/>
    </row>
    <row r="1311" spans="3:3">
      <c r="C1311" s="80"/>
    </row>
    <row r="1312" spans="3:3">
      <c r="C1312" s="80"/>
    </row>
    <row r="1313" spans="3:3">
      <c r="C1313" s="80"/>
    </row>
    <row r="1314" spans="3:3">
      <c r="C1314" s="80"/>
    </row>
    <row r="1315" spans="3:3">
      <c r="C1315" s="80"/>
    </row>
    <row r="1316" spans="3:3">
      <c r="C1316" s="80"/>
    </row>
    <row r="1317" spans="3:3">
      <c r="C1317" s="80"/>
    </row>
    <row r="1318" spans="3:3">
      <c r="C1318" s="80"/>
    </row>
    <row r="1319" spans="3:3">
      <c r="C1319" s="80"/>
    </row>
    <row r="1320" spans="3:3">
      <c r="C1320" s="80"/>
    </row>
    <row r="1321" spans="3:3">
      <c r="C1321" s="80"/>
    </row>
    <row r="1322" spans="3:3">
      <c r="C1322" s="80"/>
    </row>
    <row r="1323" spans="3:3">
      <c r="C1323" s="80"/>
    </row>
    <row r="1324" spans="3:3">
      <c r="C1324" s="80"/>
    </row>
    <row r="1325" spans="3:3">
      <c r="C1325" s="80"/>
    </row>
    <row r="1326" spans="3:3">
      <c r="C1326" s="80"/>
    </row>
    <row r="1327" spans="3:3">
      <c r="C1327" s="80"/>
    </row>
    <row r="1328" spans="3:3">
      <c r="C1328" s="80"/>
    </row>
    <row r="1329" spans="3:3">
      <c r="C1329" s="80"/>
    </row>
    <row r="1330" spans="3:3">
      <c r="C1330" s="80"/>
    </row>
    <row r="1331" spans="3:3">
      <c r="C1331" s="80"/>
    </row>
    <row r="1332" spans="3:3">
      <c r="C1332" s="80"/>
    </row>
    <row r="1333" spans="3:3">
      <c r="C1333" s="80"/>
    </row>
    <row r="1334" spans="3:3">
      <c r="C1334" s="80"/>
    </row>
    <row r="1335" spans="3:3">
      <c r="C1335" s="80"/>
    </row>
    <row r="1336" spans="3:3">
      <c r="C1336" s="80"/>
    </row>
    <row r="1337" spans="3:3">
      <c r="C1337" s="80"/>
    </row>
    <row r="1338" spans="3:3">
      <c r="C1338" s="80"/>
    </row>
    <row r="1339" spans="3:3">
      <c r="C1339" s="80"/>
    </row>
    <row r="1340" spans="3:3">
      <c r="C1340" s="80"/>
    </row>
    <row r="1341" spans="3:3">
      <c r="C1341" s="80"/>
    </row>
    <row r="1342" spans="3:3">
      <c r="C1342" s="80"/>
    </row>
    <row r="1343" spans="3:3">
      <c r="C1343" s="80"/>
    </row>
    <row r="1344" spans="3:3">
      <c r="C1344" s="80"/>
    </row>
    <row r="1345" spans="3:3">
      <c r="C1345" s="80"/>
    </row>
    <row r="1346" spans="3:3">
      <c r="C1346" s="80"/>
    </row>
    <row r="1347" spans="3:3">
      <c r="C1347" s="80"/>
    </row>
    <row r="1348" spans="3:3">
      <c r="C1348" s="80"/>
    </row>
    <row r="1349" spans="3:3">
      <c r="C1349" s="80"/>
    </row>
    <row r="1350" spans="3:3">
      <c r="C1350" s="80"/>
    </row>
    <row r="1351" spans="3:3">
      <c r="C1351" s="80"/>
    </row>
    <row r="1352" spans="3:3">
      <c r="C1352" s="80"/>
    </row>
    <row r="1353" spans="3:3">
      <c r="C1353" s="80"/>
    </row>
    <row r="1354" spans="3:3">
      <c r="C1354" s="80"/>
    </row>
    <row r="1355" spans="3:3">
      <c r="C1355" s="80"/>
    </row>
    <row r="1356" spans="3:3">
      <c r="C1356" s="80"/>
    </row>
    <row r="1357" spans="3:3">
      <c r="C1357" s="80"/>
    </row>
    <row r="1358" spans="3:3">
      <c r="C1358" s="80"/>
    </row>
    <row r="1359" spans="3:3">
      <c r="C1359" s="80"/>
    </row>
    <row r="1360" spans="3:3">
      <c r="C1360" s="80"/>
    </row>
    <row r="1361" spans="3:3">
      <c r="C1361" s="80"/>
    </row>
    <row r="1362" spans="3:3">
      <c r="C1362" s="80"/>
    </row>
    <row r="1363" spans="3:3">
      <c r="C1363" s="80"/>
    </row>
    <row r="1364" spans="3:3">
      <c r="C1364" s="80"/>
    </row>
    <row r="1365" spans="3:3">
      <c r="C1365" s="80"/>
    </row>
    <row r="1366" spans="3:3">
      <c r="C1366" s="80"/>
    </row>
    <row r="1367" spans="3:3">
      <c r="C1367" s="80"/>
    </row>
    <row r="1368" spans="3:3">
      <c r="C1368" s="80"/>
    </row>
    <row r="1369" spans="3:3">
      <c r="C1369" s="80"/>
    </row>
    <row r="1370" spans="3:3">
      <c r="C1370" s="80"/>
    </row>
    <row r="1371" spans="3:3">
      <c r="C1371" s="80"/>
    </row>
    <row r="1372" spans="3:3">
      <c r="C1372" s="80"/>
    </row>
    <row r="1373" spans="3:3">
      <c r="C1373" s="80"/>
    </row>
    <row r="1374" spans="3:3">
      <c r="C1374" s="80"/>
    </row>
    <row r="1375" spans="3:3">
      <c r="C1375" s="80"/>
    </row>
    <row r="1376" spans="3:3">
      <c r="C1376" s="80"/>
    </row>
    <row r="1377" spans="3:3">
      <c r="C1377" s="80"/>
    </row>
    <row r="1378" spans="3:3">
      <c r="C1378" s="80"/>
    </row>
    <row r="1379" spans="3:3">
      <c r="C1379" s="80"/>
    </row>
    <row r="1380" spans="3:3">
      <c r="C1380" s="80"/>
    </row>
    <row r="1381" spans="3:3">
      <c r="C1381" s="80"/>
    </row>
    <row r="1382" spans="3:3">
      <c r="C1382" s="80"/>
    </row>
    <row r="1383" spans="3:3">
      <c r="C1383" s="80"/>
    </row>
    <row r="1384" spans="3:3">
      <c r="C1384" s="80"/>
    </row>
    <row r="1385" spans="3:3">
      <c r="C1385" s="80"/>
    </row>
    <row r="1386" spans="3:3">
      <c r="C1386" s="80"/>
    </row>
    <row r="1387" spans="3:3">
      <c r="C1387" s="80"/>
    </row>
    <row r="1388" spans="3:3">
      <c r="C1388" s="80"/>
    </row>
    <row r="1389" spans="3:3">
      <c r="C1389" s="80"/>
    </row>
    <row r="1390" spans="3:3">
      <c r="C1390" s="80"/>
    </row>
    <row r="1391" spans="3:3">
      <c r="C1391" s="80"/>
    </row>
    <row r="1392" spans="3:3">
      <c r="C1392" s="80"/>
    </row>
    <row r="1393" spans="3:3">
      <c r="C1393" s="80"/>
    </row>
    <row r="1394" spans="3:3">
      <c r="C1394" s="80"/>
    </row>
    <row r="1395" spans="3:3">
      <c r="C1395" s="80"/>
    </row>
    <row r="1396" spans="3:3">
      <c r="C1396" s="80"/>
    </row>
    <row r="1397" spans="3:3">
      <c r="C1397" s="80"/>
    </row>
    <row r="1398" spans="3:3">
      <c r="C1398" s="80"/>
    </row>
    <row r="1399" spans="3:3">
      <c r="C1399" s="80"/>
    </row>
    <row r="1400" spans="3:3">
      <c r="C1400" s="80"/>
    </row>
    <row r="1401" spans="3:3">
      <c r="C1401" s="80"/>
    </row>
    <row r="1402" spans="3:3">
      <c r="C1402" s="80"/>
    </row>
    <row r="1403" spans="3:3">
      <c r="C1403" s="80"/>
    </row>
    <row r="1404" spans="3:3">
      <c r="C1404" s="80"/>
    </row>
    <row r="1405" spans="3:3">
      <c r="C1405" s="80"/>
    </row>
    <row r="1406" spans="3:3">
      <c r="C1406" s="80"/>
    </row>
    <row r="1407" spans="3:3">
      <c r="C1407" s="80"/>
    </row>
    <row r="1408" spans="3:3">
      <c r="C1408" s="80"/>
    </row>
    <row r="1409" spans="3:3">
      <c r="C1409" s="80"/>
    </row>
    <row r="1410" spans="3:3">
      <c r="C1410" s="80"/>
    </row>
    <row r="1411" spans="3:3">
      <c r="C1411" s="80"/>
    </row>
    <row r="1412" spans="3:3">
      <c r="C1412" s="80"/>
    </row>
    <row r="1413" spans="3:3">
      <c r="C1413" s="80"/>
    </row>
    <row r="1414" spans="3:3">
      <c r="C1414" s="80"/>
    </row>
    <row r="1415" spans="3:3">
      <c r="C1415" s="80"/>
    </row>
    <row r="1416" spans="3:3">
      <c r="C1416" s="80"/>
    </row>
    <row r="1417" spans="3:3">
      <c r="C1417" s="80"/>
    </row>
    <row r="1418" spans="3:3">
      <c r="C1418" s="80"/>
    </row>
    <row r="1419" spans="3:3">
      <c r="C1419" s="80"/>
    </row>
    <row r="1420" spans="3:3">
      <c r="C1420" s="80"/>
    </row>
    <row r="1421" spans="3:3">
      <c r="C1421" s="80"/>
    </row>
    <row r="1422" spans="3:3">
      <c r="C1422" s="80"/>
    </row>
    <row r="1423" spans="3:3">
      <c r="C1423" s="80"/>
    </row>
    <row r="1424" spans="3:3">
      <c r="C1424" s="80"/>
    </row>
    <row r="1425" spans="3:3">
      <c r="C1425" s="80"/>
    </row>
    <row r="1426" spans="3:3">
      <c r="C1426" s="80"/>
    </row>
    <row r="1427" spans="3:3">
      <c r="C1427" s="80"/>
    </row>
    <row r="1428" spans="3:3">
      <c r="C1428" s="80"/>
    </row>
    <row r="1429" spans="3:3">
      <c r="C1429" s="80"/>
    </row>
    <row r="1430" spans="3:3">
      <c r="C1430" s="80"/>
    </row>
    <row r="1431" spans="3:3">
      <c r="C1431" s="80"/>
    </row>
    <row r="1432" spans="3:3">
      <c r="C1432" s="80"/>
    </row>
    <row r="1433" spans="3:3">
      <c r="C1433" s="80"/>
    </row>
    <row r="1434" spans="3:3">
      <c r="C1434" s="80"/>
    </row>
    <row r="1435" spans="3:3">
      <c r="C1435" s="80"/>
    </row>
    <row r="1436" spans="3:3">
      <c r="C1436" s="80"/>
    </row>
    <row r="1437" spans="3:3">
      <c r="C1437" s="80"/>
    </row>
    <row r="1438" spans="3:3">
      <c r="C1438" s="80"/>
    </row>
    <row r="1439" spans="3:3">
      <c r="C1439" s="80"/>
    </row>
    <row r="1440" spans="3:3">
      <c r="C1440" s="80"/>
    </row>
    <row r="1441" spans="3:3">
      <c r="C1441" s="80"/>
    </row>
    <row r="1442" spans="3:3">
      <c r="C1442" s="80"/>
    </row>
    <row r="1443" spans="3:3">
      <c r="C1443" s="80"/>
    </row>
    <row r="1444" spans="3:3">
      <c r="C1444" s="80"/>
    </row>
    <row r="1445" spans="3:3">
      <c r="C1445" s="80"/>
    </row>
    <row r="1446" spans="3:3">
      <c r="C1446" s="80"/>
    </row>
    <row r="1447" spans="3:3">
      <c r="C1447" s="80"/>
    </row>
    <row r="1448" spans="3:3">
      <c r="C1448" s="80"/>
    </row>
    <row r="1449" spans="3:3">
      <c r="C1449" s="80"/>
    </row>
    <row r="1450" spans="3:3">
      <c r="C1450" s="80"/>
    </row>
    <row r="1451" spans="3:3">
      <c r="C1451" s="80"/>
    </row>
    <row r="1452" spans="3:3">
      <c r="C1452" s="80"/>
    </row>
    <row r="1453" spans="3:3">
      <c r="C1453" s="80"/>
    </row>
    <row r="1454" spans="3:3">
      <c r="C1454" s="80"/>
    </row>
    <row r="1455" spans="3:3">
      <c r="C1455" s="80"/>
    </row>
    <row r="1456" spans="3:3">
      <c r="C1456" s="80"/>
    </row>
    <row r="1457" spans="3:3">
      <c r="C1457" s="80"/>
    </row>
    <row r="1458" spans="3:3">
      <c r="C1458" s="80"/>
    </row>
    <row r="1459" spans="3:3">
      <c r="C1459" s="80"/>
    </row>
    <row r="1460" spans="3:3">
      <c r="C1460" s="80"/>
    </row>
    <row r="1461" spans="3:3">
      <c r="C1461" s="80"/>
    </row>
    <row r="1462" spans="3:3">
      <c r="C1462" s="80"/>
    </row>
    <row r="1463" spans="3:3">
      <c r="C1463" s="80"/>
    </row>
    <row r="1464" spans="3:3">
      <c r="C1464" s="80"/>
    </row>
    <row r="1465" spans="3:3">
      <c r="C1465" s="80"/>
    </row>
    <row r="1466" spans="3:3">
      <c r="C1466" s="80"/>
    </row>
    <row r="1467" spans="3:3">
      <c r="C1467" s="80"/>
    </row>
    <row r="1468" spans="3:3">
      <c r="C1468" s="80"/>
    </row>
    <row r="1469" spans="3:3">
      <c r="C1469" s="80"/>
    </row>
    <row r="1470" spans="3:3">
      <c r="C1470" s="80"/>
    </row>
    <row r="1471" spans="3:3">
      <c r="C1471" s="80"/>
    </row>
    <row r="1472" spans="3:3">
      <c r="C1472" s="80"/>
    </row>
    <row r="1473" spans="3:3">
      <c r="C1473" s="80"/>
    </row>
    <row r="1474" spans="3:3">
      <c r="C1474" s="80"/>
    </row>
    <row r="1475" spans="3:3">
      <c r="C1475" s="80"/>
    </row>
    <row r="1476" spans="3:3">
      <c r="C1476" s="80"/>
    </row>
    <row r="1477" spans="3:3">
      <c r="C1477" s="80"/>
    </row>
    <row r="1478" spans="3:3">
      <c r="C1478" s="80"/>
    </row>
    <row r="1479" spans="3:3">
      <c r="C1479" s="80"/>
    </row>
    <row r="1480" spans="3:3">
      <c r="C1480" s="80"/>
    </row>
    <row r="1481" spans="3:3">
      <c r="C1481" s="80"/>
    </row>
    <row r="1482" spans="3:3">
      <c r="C1482" s="80"/>
    </row>
    <row r="1483" spans="3:3">
      <c r="C1483" s="80"/>
    </row>
    <row r="1484" spans="3:3">
      <c r="C1484" s="80"/>
    </row>
    <row r="1485" spans="3:3">
      <c r="C1485" s="80"/>
    </row>
    <row r="1486" spans="3:3">
      <c r="C1486" s="80"/>
    </row>
    <row r="1487" spans="3:3">
      <c r="C1487" s="80"/>
    </row>
    <row r="1488" spans="3:3">
      <c r="C1488" s="80"/>
    </row>
    <row r="1489" spans="3:3">
      <c r="C1489" s="80"/>
    </row>
    <row r="1490" spans="3:3">
      <c r="C1490" s="80"/>
    </row>
    <row r="1491" spans="3:3">
      <c r="C1491" s="80"/>
    </row>
    <row r="1492" spans="3:3">
      <c r="C1492" s="80"/>
    </row>
    <row r="1493" spans="3:3">
      <c r="C1493" s="80"/>
    </row>
    <row r="1494" spans="3:3">
      <c r="C1494" s="80"/>
    </row>
    <row r="1495" spans="3:3">
      <c r="C1495" s="80"/>
    </row>
    <row r="1496" spans="3:3">
      <c r="C1496" s="80"/>
    </row>
    <row r="1497" spans="3:3">
      <c r="C1497" s="80"/>
    </row>
    <row r="1498" spans="3:3">
      <c r="C1498" s="80"/>
    </row>
    <row r="1499" spans="3:3">
      <c r="C1499" s="80"/>
    </row>
    <row r="1500" spans="3:3">
      <c r="C1500" s="80"/>
    </row>
    <row r="1501" spans="3:3">
      <c r="C1501" s="80"/>
    </row>
    <row r="1502" spans="3:3">
      <c r="C1502" s="80"/>
    </row>
    <row r="1503" spans="3:3">
      <c r="C1503" s="80"/>
    </row>
    <row r="1504" spans="3:3">
      <c r="C1504" s="80"/>
    </row>
    <row r="1505" spans="3:3">
      <c r="C1505" s="80"/>
    </row>
    <row r="1506" spans="3:3">
      <c r="C1506" s="80"/>
    </row>
    <row r="1507" spans="3:3">
      <c r="C1507" s="80"/>
    </row>
    <row r="1508" spans="3:3">
      <c r="C1508" s="80"/>
    </row>
    <row r="1509" spans="3:3">
      <c r="C1509" s="80"/>
    </row>
    <row r="1510" spans="3:3">
      <c r="C1510" s="80"/>
    </row>
    <row r="1511" spans="3:3">
      <c r="C1511" s="80"/>
    </row>
    <row r="1512" spans="3:3">
      <c r="C1512" s="80"/>
    </row>
    <row r="1513" spans="3:3">
      <c r="C1513" s="80"/>
    </row>
    <row r="1514" spans="3:3">
      <c r="C1514" s="80"/>
    </row>
    <row r="1515" spans="3:3">
      <c r="C1515" s="80"/>
    </row>
    <row r="1516" spans="3:3">
      <c r="C1516" s="80"/>
    </row>
    <row r="1517" spans="3:3">
      <c r="C1517" s="80"/>
    </row>
    <row r="1518" spans="3:3">
      <c r="C1518" s="80"/>
    </row>
    <row r="1519" spans="3:3">
      <c r="C1519" s="80"/>
    </row>
    <row r="1520" spans="3:3">
      <c r="C1520" s="80"/>
    </row>
    <row r="1521" spans="3:3">
      <c r="C1521" s="80"/>
    </row>
    <row r="1522" spans="3:3">
      <c r="C1522" s="80"/>
    </row>
    <row r="1523" spans="3:3">
      <c r="C1523" s="80"/>
    </row>
    <row r="1524" spans="3:3">
      <c r="C1524" s="80"/>
    </row>
    <row r="1525" spans="3:3">
      <c r="C1525" s="80"/>
    </row>
    <row r="1526" spans="3:3">
      <c r="C1526" s="80"/>
    </row>
    <row r="1527" spans="3:3">
      <c r="C1527" s="80"/>
    </row>
    <row r="1528" spans="3:3">
      <c r="C1528" s="80"/>
    </row>
    <row r="1529" spans="3:3">
      <c r="C1529" s="80"/>
    </row>
    <row r="1530" spans="3:3">
      <c r="C1530" s="80"/>
    </row>
    <row r="1531" spans="3:3">
      <c r="C1531" s="80"/>
    </row>
    <row r="1532" spans="3:3">
      <c r="C1532" s="80"/>
    </row>
    <row r="1533" spans="3:3">
      <c r="C1533" s="80"/>
    </row>
    <row r="1534" spans="3:3">
      <c r="C1534" s="80"/>
    </row>
    <row r="1535" spans="3:3">
      <c r="C1535" s="80"/>
    </row>
    <row r="1536" spans="3:3">
      <c r="C1536" s="80"/>
    </row>
    <row r="1537" spans="3:3">
      <c r="C1537" s="80"/>
    </row>
    <row r="1538" spans="3:3">
      <c r="C1538" s="80"/>
    </row>
    <row r="1539" spans="3:3">
      <c r="C1539" s="80"/>
    </row>
    <row r="1540" spans="3:3">
      <c r="C1540" s="80"/>
    </row>
    <row r="1541" spans="3:3">
      <c r="C1541" s="80"/>
    </row>
    <row r="1542" spans="3:3">
      <c r="C1542" s="80"/>
    </row>
    <row r="1543" spans="3:3">
      <c r="C1543" s="80"/>
    </row>
    <row r="1544" spans="3:3">
      <c r="C1544" s="80"/>
    </row>
    <row r="1545" spans="3:3">
      <c r="C1545" s="80"/>
    </row>
    <row r="1546" spans="3:3">
      <c r="C1546" s="80"/>
    </row>
    <row r="1547" spans="3:3">
      <c r="C1547" s="80"/>
    </row>
    <row r="1548" spans="3:3">
      <c r="C1548" s="80"/>
    </row>
    <row r="1549" spans="3:3">
      <c r="C1549" s="80"/>
    </row>
    <row r="1550" spans="3:3">
      <c r="C1550" s="80"/>
    </row>
    <row r="1551" spans="3:3">
      <c r="C1551" s="80"/>
    </row>
    <row r="1552" spans="3:3">
      <c r="C1552" s="80"/>
    </row>
    <row r="1553" spans="3:3">
      <c r="C1553" s="80"/>
    </row>
    <row r="1554" spans="3:3">
      <c r="C1554" s="80"/>
    </row>
    <row r="1555" spans="3:3">
      <c r="C1555" s="80"/>
    </row>
    <row r="1556" spans="3:3">
      <c r="C1556" s="80"/>
    </row>
    <row r="1557" spans="3:3">
      <c r="C1557" s="80"/>
    </row>
    <row r="1558" spans="3:3">
      <c r="C1558" s="80"/>
    </row>
    <row r="1559" spans="3:3">
      <c r="C1559" s="80"/>
    </row>
    <row r="1560" spans="3:3">
      <c r="C1560" s="80"/>
    </row>
    <row r="1561" spans="3:3">
      <c r="C1561" s="80"/>
    </row>
    <row r="1562" spans="3:3">
      <c r="C1562" s="80"/>
    </row>
    <row r="1563" spans="3:3">
      <c r="C1563" s="80"/>
    </row>
    <row r="1564" spans="3:3">
      <c r="C1564" s="80"/>
    </row>
    <row r="1565" spans="3:3">
      <c r="C1565" s="80"/>
    </row>
    <row r="1566" spans="3:3">
      <c r="C1566" s="80"/>
    </row>
    <row r="1567" spans="3:3">
      <c r="C1567" s="80"/>
    </row>
    <row r="1568" spans="3:3">
      <c r="C1568" s="80"/>
    </row>
    <row r="1569" spans="3:3">
      <c r="C1569" s="80"/>
    </row>
    <row r="1570" spans="3:3">
      <c r="C1570" s="80"/>
    </row>
    <row r="1571" spans="3:3">
      <c r="C1571" s="80"/>
    </row>
    <row r="1572" spans="3:3">
      <c r="C1572" s="80"/>
    </row>
    <row r="1573" spans="3:3">
      <c r="C1573" s="80"/>
    </row>
    <row r="1574" spans="3:3">
      <c r="C1574" s="80"/>
    </row>
    <row r="1575" spans="3:3">
      <c r="C1575" s="80"/>
    </row>
    <row r="1576" spans="3:3">
      <c r="C1576" s="80"/>
    </row>
    <row r="1577" spans="3:3">
      <c r="C1577" s="80"/>
    </row>
    <row r="1578" spans="3:3">
      <c r="C1578" s="80"/>
    </row>
    <row r="1579" spans="3:3">
      <c r="C1579" s="80"/>
    </row>
    <row r="1580" spans="3:3">
      <c r="C1580" s="80"/>
    </row>
    <row r="1581" spans="3:3">
      <c r="C1581" s="80"/>
    </row>
    <row r="1582" spans="3:3">
      <c r="C1582" s="80"/>
    </row>
    <row r="1583" spans="3:3">
      <c r="C1583" s="80"/>
    </row>
    <row r="1584" spans="3:3">
      <c r="C1584" s="80"/>
    </row>
    <row r="1585" spans="3:3">
      <c r="C1585" s="80"/>
    </row>
    <row r="1586" spans="3:3">
      <c r="C1586" s="80"/>
    </row>
    <row r="1587" spans="3:3">
      <c r="C1587" s="80"/>
    </row>
    <row r="1588" spans="3:3">
      <c r="C1588" s="80"/>
    </row>
    <row r="1589" spans="3:3">
      <c r="C1589" s="80"/>
    </row>
    <row r="1590" spans="3:3">
      <c r="C1590" s="80"/>
    </row>
    <row r="1591" spans="3:3">
      <c r="C1591" s="80"/>
    </row>
    <row r="1592" spans="3:3">
      <c r="C1592" s="80"/>
    </row>
    <row r="1593" spans="3:3">
      <c r="C1593" s="80"/>
    </row>
    <row r="1594" spans="3:3">
      <c r="C1594" s="80"/>
    </row>
    <row r="1595" spans="3:3">
      <c r="C1595" s="80"/>
    </row>
    <row r="1596" spans="3:3">
      <c r="C1596" s="80"/>
    </row>
    <row r="1597" spans="3:3">
      <c r="C1597" s="80"/>
    </row>
    <row r="1598" spans="3:3">
      <c r="C1598" s="80"/>
    </row>
    <row r="1599" spans="3:3">
      <c r="C1599" s="80"/>
    </row>
    <row r="1600" spans="3:3">
      <c r="C1600" s="80"/>
    </row>
    <row r="1601" spans="3:3">
      <c r="C1601" s="80"/>
    </row>
    <row r="1602" spans="3:3">
      <c r="C1602" s="80"/>
    </row>
    <row r="1603" spans="3:3">
      <c r="C1603" s="80"/>
    </row>
    <row r="1604" spans="3:3">
      <c r="C1604" s="80"/>
    </row>
    <row r="1605" spans="3:3">
      <c r="C1605" s="80"/>
    </row>
    <row r="1606" spans="3:3">
      <c r="C1606" s="80"/>
    </row>
    <row r="1607" spans="3:3">
      <c r="C1607" s="80"/>
    </row>
    <row r="1608" spans="3:3">
      <c r="C1608" s="80"/>
    </row>
    <row r="1609" spans="3:3">
      <c r="C1609" s="80"/>
    </row>
    <row r="1610" spans="3:3">
      <c r="C1610" s="80"/>
    </row>
    <row r="1611" spans="3:3">
      <c r="C1611" s="80"/>
    </row>
    <row r="1612" spans="3:3">
      <c r="C1612" s="80"/>
    </row>
    <row r="1613" spans="3:3">
      <c r="C1613" s="80"/>
    </row>
    <row r="1614" spans="3:3">
      <c r="C1614" s="80"/>
    </row>
    <row r="1615" spans="3:3">
      <c r="C1615" s="80"/>
    </row>
    <row r="1616" spans="3:3">
      <c r="C1616" s="80"/>
    </row>
    <row r="1617" spans="3:3">
      <c r="C1617" s="80"/>
    </row>
    <row r="1618" spans="3:3">
      <c r="C1618" s="80"/>
    </row>
    <row r="1619" spans="3:3">
      <c r="C1619" s="80"/>
    </row>
    <row r="1620" spans="3:3">
      <c r="C1620" s="80"/>
    </row>
    <row r="1621" spans="3:3">
      <c r="C1621" s="80"/>
    </row>
    <row r="1622" spans="3:3">
      <c r="C1622" s="80"/>
    </row>
    <row r="1623" spans="3:3">
      <c r="C1623" s="80"/>
    </row>
    <row r="1624" spans="3:3">
      <c r="C1624" s="80"/>
    </row>
    <row r="1625" spans="3:3">
      <c r="C1625" s="80"/>
    </row>
    <row r="1626" spans="3:3">
      <c r="C1626" s="80"/>
    </row>
    <row r="1627" spans="3:3">
      <c r="C1627" s="80"/>
    </row>
    <row r="1628" spans="3:3">
      <c r="C1628" s="80"/>
    </row>
    <row r="1629" spans="3:3">
      <c r="C1629" s="80"/>
    </row>
    <row r="1630" spans="3:3">
      <c r="C1630" s="80"/>
    </row>
    <row r="1631" spans="3:3">
      <c r="C1631" s="80"/>
    </row>
    <row r="1632" spans="3:3">
      <c r="C1632" s="80"/>
    </row>
    <row r="1633" spans="3:3">
      <c r="C1633" s="80"/>
    </row>
    <row r="1634" spans="3:3">
      <c r="C1634" s="80"/>
    </row>
    <row r="1635" spans="3:3">
      <c r="C1635" s="80"/>
    </row>
    <row r="1636" spans="3:3">
      <c r="C1636" s="80"/>
    </row>
    <row r="1637" spans="3:3">
      <c r="C1637" s="80"/>
    </row>
    <row r="1638" spans="3:3">
      <c r="C1638" s="80"/>
    </row>
    <row r="1639" spans="3:3">
      <c r="C1639" s="80"/>
    </row>
    <row r="1640" spans="3:3">
      <c r="C1640" s="80"/>
    </row>
    <row r="1641" spans="3:3">
      <c r="C1641" s="80"/>
    </row>
    <row r="1642" spans="3:3">
      <c r="C1642" s="80"/>
    </row>
    <row r="1643" spans="3:3">
      <c r="C1643" s="80"/>
    </row>
    <row r="1644" spans="3:3">
      <c r="C1644" s="80"/>
    </row>
    <row r="1645" spans="3:3">
      <c r="C1645" s="80"/>
    </row>
    <row r="1646" spans="3:3">
      <c r="C1646" s="80"/>
    </row>
    <row r="1647" spans="3:3">
      <c r="C1647" s="80"/>
    </row>
    <row r="1648" spans="3:3">
      <c r="C1648" s="80"/>
    </row>
    <row r="1649" spans="3:3">
      <c r="C1649" s="80"/>
    </row>
    <row r="1650" spans="3:3">
      <c r="C1650" s="80"/>
    </row>
    <row r="1651" spans="3:3">
      <c r="C1651" s="80"/>
    </row>
    <row r="1652" spans="3:3">
      <c r="C1652" s="80"/>
    </row>
    <row r="1653" spans="3:3">
      <c r="C1653" s="80"/>
    </row>
    <row r="1654" spans="3:3">
      <c r="C1654" s="80"/>
    </row>
    <row r="1655" spans="3:3">
      <c r="C1655" s="80"/>
    </row>
    <row r="1656" spans="3:3">
      <c r="C1656" s="80"/>
    </row>
    <row r="1657" spans="3:3">
      <c r="C1657" s="80"/>
    </row>
    <row r="1658" spans="3:3">
      <c r="C1658" s="80"/>
    </row>
    <row r="1659" spans="3:3">
      <c r="C1659" s="80"/>
    </row>
    <row r="1660" spans="3:3">
      <c r="C1660" s="80"/>
    </row>
    <row r="1661" spans="3:3">
      <c r="C1661" s="80"/>
    </row>
    <row r="1662" spans="3:3">
      <c r="C1662" s="80"/>
    </row>
    <row r="1663" spans="3:3">
      <c r="C1663" s="80"/>
    </row>
    <row r="1664" spans="3:3">
      <c r="C1664" s="80"/>
    </row>
    <row r="1665" spans="3:3">
      <c r="C1665" s="80"/>
    </row>
    <row r="1666" spans="3:3">
      <c r="C1666" s="80"/>
    </row>
    <row r="1667" spans="3:3">
      <c r="C1667" s="80"/>
    </row>
    <row r="1668" spans="3:3">
      <c r="C1668" s="80"/>
    </row>
    <row r="1669" spans="3:3">
      <c r="C1669" s="80"/>
    </row>
    <row r="1670" spans="3:3">
      <c r="C1670" s="80"/>
    </row>
    <row r="1671" spans="3:3">
      <c r="C1671" s="80"/>
    </row>
    <row r="1672" spans="3:3">
      <c r="C1672" s="80"/>
    </row>
    <row r="1673" spans="3:3">
      <c r="C1673" s="80"/>
    </row>
    <row r="1674" spans="3:3">
      <c r="C1674" s="80"/>
    </row>
    <row r="1675" spans="3:3">
      <c r="C1675" s="80"/>
    </row>
    <row r="1676" spans="3:3">
      <c r="C1676" s="80"/>
    </row>
    <row r="1677" spans="3:3">
      <c r="C1677" s="80"/>
    </row>
    <row r="1678" spans="3:3">
      <c r="C1678" s="80"/>
    </row>
    <row r="1679" spans="3:3">
      <c r="C1679" s="80"/>
    </row>
    <row r="1680" spans="3:3">
      <c r="C1680" s="80"/>
    </row>
    <row r="1681" spans="3:3">
      <c r="C1681" s="80"/>
    </row>
    <row r="1682" spans="3:3">
      <c r="C1682" s="80"/>
    </row>
    <row r="1683" spans="3:3">
      <c r="C1683" s="80"/>
    </row>
    <row r="1684" spans="3:3">
      <c r="C1684" s="80"/>
    </row>
    <row r="1685" spans="3:3">
      <c r="C1685" s="80"/>
    </row>
    <row r="1686" spans="3:3">
      <c r="C1686" s="80"/>
    </row>
    <row r="1687" spans="3:3">
      <c r="C1687" s="80"/>
    </row>
    <row r="1688" spans="3:3">
      <c r="C1688" s="80"/>
    </row>
    <row r="1689" spans="3:3">
      <c r="C1689" s="80"/>
    </row>
    <row r="1690" spans="3:3">
      <c r="C1690" s="80"/>
    </row>
    <row r="1691" spans="3:3">
      <c r="C1691" s="80"/>
    </row>
    <row r="1692" spans="3:3">
      <c r="C1692" s="80"/>
    </row>
    <row r="1693" spans="3:3">
      <c r="C1693" s="80"/>
    </row>
    <row r="1694" spans="3:3">
      <c r="C1694" s="80"/>
    </row>
    <row r="1695" spans="3:3">
      <c r="C1695" s="80"/>
    </row>
    <row r="1696" spans="3:3">
      <c r="C1696" s="80"/>
    </row>
    <row r="1697" spans="3:3">
      <c r="C1697" s="80"/>
    </row>
    <row r="1698" spans="3:3">
      <c r="C1698" s="80"/>
    </row>
    <row r="1699" spans="3:3">
      <c r="C1699" s="80"/>
    </row>
    <row r="1700" spans="3:3">
      <c r="C1700" s="80"/>
    </row>
    <row r="1701" spans="3:3">
      <c r="C1701" s="80"/>
    </row>
    <row r="1702" spans="3:3">
      <c r="C1702" s="80"/>
    </row>
    <row r="1703" spans="3:3">
      <c r="C1703" s="80"/>
    </row>
    <row r="1704" spans="3:3">
      <c r="C1704" s="80"/>
    </row>
    <row r="1705" spans="3:3">
      <c r="C1705" s="80"/>
    </row>
    <row r="1706" spans="3:3">
      <c r="C1706" s="80"/>
    </row>
    <row r="1707" spans="3:3">
      <c r="C1707" s="80"/>
    </row>
    <row r="1708" spans="3:3">
      <c r="C1708" s="80"/>
    </row>
    <row r="1709" spans="3:3">
      <c r="C1709" s="80"/>
    </row>
    <row r="1710" spans="3:3">
      <c r="C1710" s="80"/>
    </row>
    <row r="1711" spans="3:3">
      <c r="C1711" s="80"/>
    </row>
    <row r="1712" spans="3:3">
      <c r="C1712" s="80"/>
    </row>
    <row r="1713" spans="3:3">
      <c r="C1713" s="80"/>
    </row>
    <row r="1714" spans="3:3">
      <c r="C1714" s="80"/>
    </row>
    <row r="1715" spans="3:3">
      <c r="C1715" s="80"/>
    </row>
    <row r="1716" spans="3:3">
      <c r="C1716" s="80"/>
    </row>
    <row r="1717" spans="3:3">
      <c r="C1717" s="80"/>
    </row>
    <row r="1718" spans="3:3">
      <c r="C1718" s="80"/>
    </row>
    <row r="1719" spans="3:3">
      <c r="C1719" s="80"/>
    </row>
    <row r="1720" spans="3:3">
      <c r="C1720" s="80"/>
    </row>
    <row r="1721" spans="3:3">
      <c r="C1721" s="80"/>
    </row>
    <row r="1722" spans="3:3">
      <c r="C1722" s="80"/>
    </row>
    <row r="1723" spans="3:3">
      <c r="C1723" s="80"/>
    </row>
    <row r="1724" spans="3:3">
      <c r="C1724" s="80"/>
    </row>
    <row r="1725" spans="3:3">
      <c r="C1725" s="80"/>
    </row>
    <row r="1726" spans="3:3">
      <c r="C1726" s="80"/>
    </row>
    <row r="1727" spans="3:3">
      <c r="C1727" s="80"/>
    </row>
    <row r="1728" spans="3:3">
      <c r="C1728" s="80"/>
    </row>
    <row r="1729" spans="3:3">
      <c r="C1729" s="80"/>
    </row>
    <row r="1730" spans="3:3">
      <c r="C1730" s="80"/>
    </row>
    <row r="1731" spans="3:3">
      <c r="C1731" s="80"/>
    </row>
    <row r="1732" spans="3:3">
      <c r="C1732" s="80"/>
    </row>
    <row r="1733" spans="3:3">
      <c r="C1733" s="80"/>
    </row>
    <row r="1734" spans="3:3">
      <c r="C1734" s="80"/>
    </row>
    <row r="1735" spans="3:3">
      <c r="C1735" s="80"/>
    </row>
    <row r="1736" spans="3:3">
      <c r="C1736" s="80"/>
    </row>
    <row r="1737" spans="3:3">
      <c r="C1737" s="80"/>
    </row>
    <row r="1738" spans="3:3">
      <c r="C1738" s="80"/>
    </row>
    <row r="1739" spans="3:3">
      <c r="C1739" s="80"/>
    </row>
    <row r="1740" spans="3:3">
      <c r="C1740" s="80"/>
    </row>
    <row r="1741" spans="3:3">
      <c r="C1741" s="80"/>
    </row>
    <row r="1742" spans="3:3">
      <c r="C1742" s="80"/>
    </row>
    <row r="1743" spans="3:3">
      <c r="C1743" s="80"/>
    </row>
    <row r="1744" spans="3:3">
      <c r="C1744" s="80"/>
    </row>
    <row r="1745" spans="3:3">
      <c r="C1745" s="80"/>
    </row>
    <row r="1746" spans="3:3">
      <c r="C1746" s="80"/>
    </row>
    <row r="1747" spans="3:3">
      <c r="C1747" s="80"/>
    </row>
    <row r="1748" spans="3:3">
      <c r="C1748" s="80"/>
    </row>
    <row r="1749" spans="3:3">
      <c r="C1749" s="80"/>
    </row>
    <row r="1750" spans="3:3">
      <c r="C1750" s="80"/>
    </row>
    <row r="1751" spans="3:3">
      <c r="C1751" s="80"/>
    </row>
    <row r="1752" spans="3:3">
      <c r="C1752" s="80"/>
    </row>
    <row r="1753" spans="3:3">
      <c r="C1753" s="80"/>
    </row>
    <row r="1754" spans="3:3">
      <c r="C1754" s="80"/>
    </row>
    <row r="1755" spans="3:3">
      <c r="C1755" s="80"/>
    </row>
    <row r="1756" spans="3:3">
      <c r="C1756" s="80"/>
    </row>
    <row r="1757" spans="3:3">
      <c r="C1757" s="80"/>
    </row>
    <row r="1758" spans="3:3">
      <c r="C1758" s="80"/>
    </row>
    <row r="1759" spans="3:3">
      <c r="C1759" s="80"/>
    </row>
    <row r="1760" spans="3:3">
      <c r="C1760" s="80"/>
    </row>
    <row r="1761" spans="3:3">
      <c r="C1761" s="80"/>
    </row>
    <row r="1762" spans="3:3">
      <c r="C1762" s="80"/>
    </row>
    <row r="1763" spans="3:3">
      <c r="C1763" s="80"/>
    </row>
    <row r="1764" spans="3:3">
      <c r="C1764" s="80"/>
    </row>
    <row r="1765" spans="3:3">
      <c r="C1765" s="80"/>
    </row>
    <row r="1766" spans="3:3">
      <c r="C1766" s="80"/>
    </row>
    <row r="1767" spans="3:3">
      <c r="C1767" s="80"/>
    </row>
    <row r="1768" spans="3:3">
      <c r="C1768" s="80"/>
    </row>
    <row r="1769" spans="3:3">
      <c r="C1769" s="80"/>
    </row>
    <row r="1770" spans="3:3">
      <c r="C1770" s="80"/>
    </row>
    <row r="1771" spans="3:3">
      <c r="C1771" s="80"/>
    </row>
    <row r="1772" spans="3:3">
      <c r="C1772" s="80"/>
    </row>
    <row r="1773" spans="3:3">
      <c r="C1773" s="80"/>
    </row>
    <row r="1774" spans="3:3">
      <c r="C1774" s="80"/>
    </row>
    <row r="1775" spans="3:3">
      <c r="C1775" s="80"/>
    </row>
    <row r="1776" spans="3:3">
      <c r="C1776" s="80"/>
    </row>
    <row r="1777" spans="3:3">
      <c r="C1777" s="80"/>
    </row>
    <row r="1778" spans="3:3">
      <c r="C1778" s="80"/>
    </row>
    <row r="1779" spans="3:3">
      <c r="C1779" s="80"/>
    </row>
    <row r="1780" spans="3:3">
      <c r="C1780" s="80"/>
    </row>
    <row r="1781" spans="3:3">
      <c r="C1781" s="80"/>
    </row>
    <row r="1782" spans="3:3">
      <c r="C1782" s="80"/>
    </row>
    <row r="1783" spans="3:3">
      <c r="C1783" s="80"/>
    </row>
    <row r="1784" spans="3:3">
      <c r="C1784" s="80"/>
    </row>
    <row r="1785" spans="3:3">
      <c r="C1785" s="80"/>
    </row>
    <row r="1786" spans="3:3">
      <c r="C1786" s="80"/>
    </row>
    <row r="1787" spans="3:3">
      <c r="C1787" s="80"/>
    </row>
    <row r="1788" spans="3:3">
      <c r="C1788" s="80"/>
    </row>
    <row r="1789" spans="3:3">
      <c r="C1789" s="80"/>
    </row>
    <row r="1790" spans="3:3">
      <c r="C1790" s="80"/>
    </row>
    <row r="1791" spans="3:3">
      <c r="C1791" s="80"/>
    </row>
    <row r="1792" spans="3:3">
      <c r="C1792" s="80"/>
    </row>
    <row r="1793" spans="3:3">
      <c r="C1793" s="80"/>
    </row>
    <row r="1794" spans="3:3">
      <c r="C1794" s="80"/>
    </row>
    <row r="1795" spans="3:3">
      <c r="C1795" s="80"/>
    </row>
    <row r="1796" spans="3:3">
      <c r="C1796" s="80"/>
    </row>
    <row r="1797" spans="3:3">
      <c r="C1797" s="80"/>
    </row>
    <row r="1798" spans="3:3">
      <c r="C1798" s="80"/>
    </row>
    <row r="1799" spans="3:3">
      <c r="C1799" s="80"/>
    </row>
    <row r="1800" spans="3:3">
      <c r="C1800" s="80"/>
    </row>
    <row r="1801" spans="3:3">
      <c r="C1801" s="80"/>
    </row>
    <row r="1802" spans="3:3">
      <c r="C1802" s="80"/>
    </row>
    <row r="1803" spans="3:3">
      <c r="C1803" s="80"/>
    </row>
    <row r="1804" spans="3:3">
      <c r="C1804" s="80"/>
    </row>
    <row r="1805" spans="3:3">
      <c r="C1805" s="80"/>
    </row>
    <row r="1806" spans="3:3">
      <c r="C1806" s="80"/>
    </row>
    <row r="1807" spans="3:3">
      <c r="C1807" s="80"/>
    </row>
    <row r="1808" spans="3:3">
      <c r="C1808" s="80"/>
    </row>
    <row r="1809" spans="3:3">
      <c r="C1809" s="80"/>
    </row>
    <row r="1810" spans="3:3">
      <c r="C1810" s="80"/>
    </row>
    <row r="1811" spans="3:3">
      <c r="C1811" s="80"/>
    </row>
    <row r="1812" spans="3:3">
      <c r="C1812" s="80"/>
    </row>
    <row r="1813" spans="3:3">
      <c r="C1813" s="80"/>
    </row>
    <row r="1814" spans="3:3">
      <c r="C1814" s="80"/>
    </row>
    <row r="1815" spans="3:3">
      <c r="C1815" s="80"/>
    </row>
    <row r="1816" spans="3:3">
      <c r="C1816" s="80"/>
    </row>
    <row r="1817" spans="3:3">
      <c r="C1817" s="80"/>
    </row>
    <row r="1818" spans="3:3">
      <c r="C1818" s="80"/>
    </row>
    <row r="1819" spans="3:3">
      <c r="C1819" s="80"/>
    </row>
    <row r="1820" spans="3:3">
      <c r="C1820" s="80"/>
    </row>
    <row r="1821" spans="3:3">
      <c r="C1821" s="80"/>
    </row>
    <row r="1822" spans="3:3">
      <c r="C1822" s="80"/>
    </row>
    <row r="1823" spans="3:3">
      <c r="C1823" s="80"/>
    </row>
    <row r="1824" spans="3:3">
      <c r="C1824" s="80"/>
    </row>
    <row r="1825" spans="3:3">
      <c r="C1825" s="80"/>
    </row>
    <row r="1826" spans="3:3">
      <c r="C1826" s="80"/>
    </row>
    <row r="1827" spans="3:3">
      <c r="C1827" s="80"/>
    </row>
    <row r="1828" spans="3:3">
      <c r="C1828" s="80"/>
    </row>
    <row r="1829" spans="3:3">
      <c r="C1829" s="80"/>
    </row>
    <row r="1830" spans="3:3">
      <c r="C1830" s="80"/>
    </row>
    <row r="1831" spans="3:3">
      <c r="C1831" s="80"/>
    </row>
    <row r="1832" spans="3:3">
      <c r="C1832" s="80"/>
    </row>
    <row r="1833" spans="3:3">
      <c r="C1833" s="80"/>
    </row>
    <row r="1834" spans="3:3">
      <c r="C1834" s="80"/>
    </row>
    <row r="1835" spans="3:3">
      <c r="C1835" s="80"/>
    </row>
    <row r="1836" spans="3:3">
      <c r="C1836" s="80"/>
    </row>
    <row r="1837" spans="3:3">
      <c r="C1837" s="80"/>
    </row>
    <row r="1838" spans="3:3">
      <c r="C1838" s="80"/>
    </row>
    <row r="1839" spans="3:3">
      <c r="C1839" s="80"/>
    </row>
    <row r="1840" spans="3:3">
      <c r="C1840" s="80"/>
    </row>
    <row r="1841" spans="3:3">
      <c r="C1841" s="80"/>
    </row>
    <row r="1842" spans="3:3">
      <c r="C1842" s="80"/>
    </row>
    <row r="1843" spans="3:3">
      <c r="C1843" s="80"/>
    </row>
    <row r="1844" spans="3:3">
      <c r="C1844" s="80"/>
    </row>
    <row r="1845" spans="3:3">
      <c r="C1845" s="80"/>
    </row>
    <row r="1846" spans="3:3">
      <c r="C1846" s="80"/>
    </row>
    <row r="1847" spans="3:3">
      <c r="C1847" s="80"/>
    </row>
    <row r="1848" spans="3:3">
      <c r="C1848" s="80"/>
    </row>
    <row r="1849" spans="3:3">
      <c r="C1849" s="80"/>
    </row>
    <row r="1850" spans="3:3">
      <c r="C1850" s="80"/>
    </row>
    <row r="1851" spans="3:3">
      <c r="C1851" s="80"/>
    </row>
    <row r="1852" spans="3:3">
      <c r="C1852" s="80"/>
    </row>
    <row r="1853" spans="3:3">
      <c r="C1853" s="80"/>
    </row>
    <row r="1854" spans="3:3">
      <c r="C1854" s="80"/>
    </row>
    <row r="1855" spans="3:3">
      <c r="C1855" s="80"/>
    </row>
    <row r="1856" spans="3:3">
      <c r="C1856" s="80"/>
    </row>
    <row r="1857" spans="3:3">
      <c r="C1857" s="80"/>
    </row>
    <row r="1858" spans="3:3">
      <c r="C1858" s="80"/>
    </row>
    <row r="1859" spans="3:3">
      <c r="C1859" s="80"/>
    </row>
    <row r="1860" spans="3:3">
      <c r="C1860" s="80"/>
    </row>
    <row r="1861" spans="3:3">
      <c r="C1861" s="80"/>
    </row>
    <row r="1862" spans="3:3">
      <c r="C1862" s="80"/>
    </row>
    <row r="1863" spans="3:3">
      <c r="C1863" s="80"/>
    </row>
    <row r="1864" spans="3:3">
      <c r="C1864" s="80"/>
    </row>
    <row r="1865" spans="3:3">
      <c r="C1865" s="80"/>
    </row>
    <row r="1866" spans="3:3">
      <c r="C1866" s="80"/>
    </row>
    <row r="1867" spans="3:3">
      <c r="C1867" s="80"/>
    </row>
    <row r="1868" spans="3:3">
      <c r="C1868" s="80"/>
    </row>
    <row r="1869" spans="3:3">
      <c r="C1869" s="80"/>
    </row>
    <row r="1870" spans="3:3">
      <c r="C1870" s="80"/>
    </row>
    <row r="1871" spans="3:3">
      <c r="C1871" s="80"/>
    </row>
    <row r="1872" spans="3:3">
      <c r="C1872" s="80"/>
    </row>
    <row r="1873" spans="3:3">
      <c r="C1873" s="80"/>
    </row>
    <row r="1874" spans="3:3">
      <c r="C1874" s="80"/>
    </row>
    <row r="1875" spans="3:3">
      <c r="C1875" s="80"/>
    </row>
    <row r="1876" spans="3:3">
      <c r="C1876" s="80"/>
    </row>
    <row r="1877" spans="3:3">
      <c r="C1877" s="80"/>
    </row>
    <row r="1878" spans="3:3">
      <c r="C1878" s="80"/>
    </row>
    <row r="1879" spans="3:3">
      <c r="C1879" s="80"/>
    </row>
    <row r="1880" spans="3:3">
      <c r="C1880" s="80"/>
    </row>
    <row r="1881" spans="3:3">
      <c r="C1881" s="80"/>
    </row>
    <row r="1882" spans="3:3">
      <c r="C1882" s="80"/>
    </row>
    <row r="1883" spans="3:3">
      <c r="C1883" s="80"/>
    </row>
    <row r="1884" spans="3:3">
      <c r="C1884" s="80"/>
    </row>
    <row r="1885" spans="3:3">
      <c r="C1885" s="80"/>
    </row>
    <row r="1886" spans="3:3">
      <c r="C1886" s="80"/>
    </row>
    <row r="1887" spans="3:3">
      <c r="C1887" s="80"/>
    </row>
    <row r="1888" spans="3:3">
      <c r="C1888" s="80"/>
    </row>
    <row r="1889" spans="3:3">
      <c r="C1889" s="80"/>
    </row>
    <row r="1890" spans="3:3">
      <c r="C1890" s="80"/>
    </row>
    <row r="1891" spans="3:3">
      <c r="C1891" s="80"/>
    </row>
    <row r="1892" spans="3:3">
      <c r="C1892" s="80"/>
    </row>
    <row r="1893" spans="3:3">
      <c r="C1893" s="80"/>
    </row>
    <row r="1894" spans="3:3">
      <c r="C1894" s="80"/>
    </row>
    <row r="1895" spans="3:3">
      <c r="C1895" s="80"/>
    </row>
    <row r="1896" spans="3:3">
      <c r="C1896" s="80"/>
    </row>
    <row r="1897" spans="3:3">
      <c r="C1897" s="80"/>
    </row>
    <row r="1898" spans="3:3">
      <c r="C1898" s="80"/>
    </row>
    <row r="1899" spans="3:3">
      <c r="C1899" s="80"/>
    </row>
    <row r="1900" spans="3:3">
      <c r="C1900" s="80"/>
    </row>
    <row r="1901" spans="3:3">
      <c r="C1901" s="80"/>
    </row>
    <row r="1902" spans="3:3">
      <c r="C1902" s="80"/>
    </row>
    <row r="1903" spans="3:3">
      <c r="C1903" s="80"/>
    </row>
    <row r="1904" spans="3:3">
      <c r="C1904" s="80"/>
    </row>
    <row r="1905" spans="3:3">
      <c r="C1905" s="80"/>
    </row>
    <row r="1906" spans="3:3">
      <c r="C1906" s="80"/>
    </row>
    <row r="1907" spans="3:3">
      <c r="C1907" s="80"/>
    </row>
    <row r="1908" spans="3:3">
      <c r="C1908" s="80"/>
    </row>
    <row r="1909" spans="3:3">
      <c r="C1909" s="80"/>
    </row>
    <row r="1910" spans="3:3">
      <c r="C1910" s="80"/>
    </row>
    <row r="1911" spans="3:3">
      <c r="C1911" s="80"/>
    </row>
    <row r="1912" spans="3:3">
      <c r="C1912" s="80"/>
    </row>
    <row r="1913" spans="3:3">
      <c r="C1913" s="80"/>
    </row>
    <row r="1914" spans="3:3">
      <c r="C1914" s="80"/>
    </row>
    <row r="1915" spans="3:3">
      <c r="C1915" s="80"/>
    </row>
    <row r="1916" spans="3:3">
      <c r="C1916" s="80"/>
    </row>
    <row r="1917" spans="3:3">
      <c r="C1917" s="80"/>
    </row>
    <row r="1918" spans="3:3">
      <c r="C1918" s="80"/>
    </row>
    <row r="1919" spans="3:3">
      <c r="C1919" s="80"/>
    </row>
    <row r="1920" spans="3:3">
      <c r="C1920" s="80"/>
    </row>
    <row r="1921" spans="3:3">
      <c r="C1921" s="80"/>
    </row>
    <row r="1922" spans="3:3">
      <c r="C1922" s="80"/>
    </row>
    <row r="1923" spans="3:3">
      <c r="C1923" s="80"/>
    </row>
    <row r="1924" spans="3:3">
      <c r="C1924" s="80"/>
    </row>
    <row r="1925" spans="3:3">
      <c r="C1925" s="80"/>
    </row>
    <row r="1926" spans="3:3">
      <c r="C1926" s="80"/>
    </row>
    <row r="1927" spans="3:3">
      <c r="C1927" s="80"/>
    </row>
    <row r="1928" spans="3:3">
      <c r="C1928" s="80"/>
    </row>
    <row r="1929" spans="3:3">
      <c r="C1929" s="80"/>
    </row>
    <row r="1930" spans="3:3">
      <c r="C1930" s="80"/>
    </row>
    <row r="1931" spans="3:3">
      <c r="C1931" s="80"/>
    </row>
    <row r="1932" spans="3:3">
      <c r="C1932" s="80"/>
    </row>
    <row r="1933" spans="3:3">
      <c r="C1933" s="80"/>
    </row>
    <row r="1934" spans="3:3">
      <c r="C1934" s="80"/>
    </row>
    <row r="1935" spans="3:3">
      <c r="C1935" s="80"/>
    </row>
    <row r="1936" spans="3:3">
      <c r="C1936" s="80"/>
    </row>
    <row r="1937" spans="3:3">
      <c r="C1937" s="80"/>
    </row>
    <row r="1938" spans="3:3">
      <c r="C1938" s="80"/>
    </row>
    <row r="1939" spans="3:3">
      <c r="C1939" s="80"/>
    </row>
    <row r="1940" spans="3:3">
      <c r="C1940" s="80"/>
    </row>
    <row r="1941" spans="3:3">
      <c r="C1941" s="80"/>
    </row>
    <row r="1942" spans="3:3">
      <c r="C1942" s="80"/>
    </row>
    <row r="1943" spans="3:3">
      <c r="C1943" s="80"/>
    </row>
    <row r="1944" spans="3:3">
      <c r="C1944" s="80"/>
    </row>
    <row r="1945" spans="3:3">
      <c r="C1945" s="80"/>
    </row>
    <row r="1946" spans="3:3">
      <c r="C1946" s="80"/>
    </row>
    <row r="1947" spans="3:3">
      <c r="C1947" s="80"/>
    </row>
    <row r="1948" spans="3:3">
      <c r="C1948" s="80"/>
    </row>
    <row r="1949" spans="3:3">
      <c r="C1949" s="80"/>
    </row>
    <row r="1950" spans="3:3">
      <c r="C1950" s="80"/>
    </row>
    <row r="1951" spans="3:3">
      <c r="C1951" s="80"/>
    </row>
    <row r="1952" spans="3:3">
      <c r="C1952" s="80"/>
    </row>
    <row r="1953" spans="3:3">
      <c r="C1953" s="80"/>
    </row>
    <row r="1954" spans="3:3">
      <c r="C1954" s="80"/>
    </row>
    <row r="1955" spans="3:3">
      <c r="C1955" s="80"/>
    </row>
    <row r="1956" spans="3:3">
      <c r="C1956" s="80"/>
    </row>
    <row r="1957" spans="3:3">
      <c r="C1957" s="80"/>
    </row>
    <row r="1958" spans="3:3">
      <c r="C1958" s="80"/>
    </row>
    <row r="1959" spans="3:3">
      <c r="C1959" s="80"/>
    </row>
    <row r="1960" spans="3:3">
      <c r="C1960" s="80"/>
    </row>
    <row r="1961" spans="3:3">
      <c r="C1961" s="80"/>
    </row>
    <row r="1962" spans="3:3">
      <c r="C1962" s="80"/>
    </row>
    <row r="1963" spans="3:3">
      <c r="C1963" s="80"/>
    </row>
    <row r="1964" spans="3:3">
      <c r="C1964" s="80"/>
    </row>
    <row r="1965" spans="3:3">
      <c r="C1965" s="80"/>
    </row>
    <row r="1966" spans="3:3">
      <c r="C1966" s="80"/>
    </row>
    <row r="1967" spans="3:3">
      <c r="C1967" s="80"/>
    </row>
    <row r="1968" spans="3:3">
      <c r="C1968" s="80"/>
    </row>
    <row r="1969" spans="3:3">
      <c r="C1969" s="80"/>
    </row>
  </sheetData>
  <phoneticPr fontId="39" type="noConversion"/>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K425"/>
  <sheetViews>
    <sheetView zoomScale="87" zoomScaleNormal="87" workbookViewId="0"/>
  </sheetViews>
  <sheetFormatPr defaultRowHeight="14.4"/>
  <cols>
    <col min="1" max="1" width="12.44140625" style="27" customWidth="1"/>
    <col min="2" max="2" width="32.33203125" customWidth="1"/>
    <col min="3" max="3" width="52.109375" customWidth="1"/>
    <col min="4" max="4" width="113" style="13" customWidth="1"/>
  </cols>
  <sheetData>
    <row r="1" spans="1:11">
      <c r="A1" s="12" t="s">
        <v>94</v>
      </c>
    </row>
    <row r="2" spans="1:11" s="15" customFormat="1">
      <c r="A2" s="14"/>
    </row>
    <row r="3" spans="1:11" s="19" customFormat="1" ht="15">
      <c r="A3" s="16" t="s">
        <v>95</v>
      </c>
      <c r="B3" s="17"/>
      <c r="C3" s="17"/>
      <c r="D3" s="17"/>
      <c r="E3" s="18"/>
      <c r="F3" s="18"/>
      <c r="G3" s="18"/>
      <c r="H3" s="18"/>
      <c r="I3" s="18"/>
      <c r="J3" s="18"/>
      <c r="K3" s="18"/>
    </row>
    <row r="4" spans="1:11" s="19" customFormat="1">
      <c r="A4" s="14"/>
      <c r="B4" s="18"/>
      <c r="C4" s="18"/>
      <c r="D4" s="18"/>
      <c r="E4" s="18"/>
      <c r="F4" s="18"/>
      <c r="G4" s="18"/>
      <c r="H4" s="18"/>
      <c r="I4" s="18"/>
      <c r="J4" s="18"/>
      <c r="K4" s="18"/>
    </row>
    <row r="5" spans="1:11">
      <c r="A5" s="20" t="s">
        <v>96</v>
      </c>
      <c r="B5" s="21" t="s">
        <v>332</v>
      </c>
    </row>
    <row r="6" spans="1:11" ht="26.4">
      <c r="A6" s="20" t="s">
        <v>97</v>
      </c>
      <c r="B6" s="21" t="s">
        <v>338</v>
      </c>
    </row>
    <row r="7" spans="1:11" ht="39.6">
      <c r="A7" s="20" t="s">
        <v>98</v>
      </c>
      <c r="B7" s="21" t="s">
        <v>339</v>
      </c>
    </row>
    <row r="8" spans="1:11" ht="52.8">
      <c r="A8" s="20" t="s">
        <v>99</v>
      </c>
      <c r="B8" s="22">
        <v>44125</v>
      </c>
    </row>
    <row r="9" spans="1:11" ht="26.4">
      <c r="A9" s="20" t="s">
        <v>100</v>
      </c>
      <c r="B9" s="22">
        <v>44125</v>
      </c>
      <c r="C9" s="23" t="s">
        <v>101</v>
      </c>
      <c r="D9" s="23" t="s">
        <v>102</v>
      </c>
    </row>
    <row r="10" spans="1:11">
      <c r="A10" s="20" t="s">
        <v>103</v>
      </c>
      <c r="B10" s="21"/>
      <c r="C10" s="24"/>
      <c r="D10" s="25"/>
    </row>
    <row r="11" spans="1:11">
      <c r="A11" s="20" t="s">
        <v>104</v>
      </c>
      <c r="B11" s="21" t="s">
        <v>333</v>
      </c>
      <c r="C11" s="24">
        <v>4</v>
      </c>
      <c r="D11" s="25"/>
    </row>
    <row r="12" spans="1:11">
      <c r="A12" s="20" t="s">
        <v>105</v>
      </c>
      <c r="B12" s="21"/>
      <c r="C12" s="24"/>
      <c r="D12" s="25"/>
    </row>
    <row r="13" spans="1:11">
      <c r="A13" s="20" t="s">
        <v>106</v>
      </c>
      <c r="B13" s="21"/>
      <c r="C13" s="24"/>
      <c r="D13" s="25"/>
    </row>
    <row r="14" spans="1:11">
      <c r="A14" s="20" t="s">
        <v>107</v>
      </c>
      <c r="B14" s="21"/>
      <c r="C14" s="24"/>
      <c r="D14" s="25"/>
    </row>
    <row r="15" spans="1:11">
      <c r="A15" s="20" t="s">
        <v>108</v>
      </c>
      <c r="B15" s="21"/>
      <c r="C15" s="24"/>
      <c r="D15" s="26"/>
    </row>
    <row r="16" spans="1:11">
      <c r="A16" s="20" t="s">
        <v>109</v>
      </c>
      <c r="B16" s="21"/>
      <c r="C16" s="24"/>
      <c r="D16" s="26"/>
    </row>
    <row r="17" spans="1:4">
      <c r="A17" s="20" t="s">
        <v>110</v>
      </c>
      <c r="B17" s="21"/>
      <c r="C17" s="24"/>
      <c r="D17" s="26"/>
    </row>
    <row r="18" spans="1:4">
      <c r="A18" s="20" t="s">
        <v>111</v>
      </c>
      <c r="B18" s="21"/>
      <c r="C18" s="24"/>
      <c r="D18" s="26"/>
    </row>
    <row r="19" spans="1:4">
      <c r="B19" s="20" t="s">
        <v>112</v>
      </c>
      <c r="C19" s="28">
        <f>SUM(C10:C18)</f>
        <v>4</v>
      </c>
      <c r="D19" s="29"/>
    </row>
    <row r="20" spans="1:4">
      <c r="A20" s="13"/>
    </row>
    <row r="21" spans="1:4" ht="26.4">
      <c r="A21" s="20" t="s">
        <v>113</v>
      </c>
    </row>
    <row r="22" spans="1:4" s="31" customFormat="1">
      <c r="A22" s="20" t="s">
        <v>114</v>
      </c>
      <c r="B22" s="30" t="s">
        <v>115</v>
      </c>
      <c r="C22" s="30" t="s">
        <v>116</v>
      </c>
      <c r="D22" s="30" t="s">
        <v>117</v>
      </c>
    </row>
    <row r="23" spans="1:4">
      <c r="A23" s="20"/>
      <c r="B23" s="21"/>
      <c r="C23" s="21"/>
      <c r="D23" s="32"/>
    </row>
    <row r="24" spans="1:4">
      <c r="A24" s="20"/>
      <c r="B24" s="21"/>
      <c r="C24" s="21"/>
      <c r="D24" s="33"/>
    </row>
    <row r="25" spans="1:4">
      <c r="A25" s="20"/>
      <c r="B25" s="21"/>
      <c r="C25" s="21"/>
      <c r="D25" s="33"/>
    </row>
    <row r="26" spans="1:4">
      <c r="A26" s="20"/>
      <c r="B26" s="21"/>
      <c r="C26" s="21"/>
      <c r="D26" s="33"/>
    </row>
    <row r="27" spans="1:4">
      <c r="A27" s="20"/>
      <c r="B27" s="21"/>
      <c r="C27" s="21"/>
      <c r="D27" s="33"/>
    </row>
    <row r="28" spans="1:4">
      <c r="A28" s="20"/>
      <c r="B28" s="21"/>
      <c r="C28" s="21"/>
      <c r="D28" s="33"/>
    </row>
    <row r="29" spans="1:4">
      <c r="A29" s="20"/>
      <c r="B29" s="21"/>
      <c r="C29" s="21"/>
      <c r="D29" s="33"/>
    </row>
    <row r="30" spans="1:4">
      <c r="A30" s="20"/>
      <c r="B30" s="21"/>
      <c r="C30" s="21"/>
      <c r="D30" s="33"/>
    </row>
    <row r="31" spans="1:4">
      <c r="A31" s="20"/>
      <c r="B31" s="21"/>
      <c r="C31" s="21"/>
      <c r="D31" s="33"/>
    </row>
    <row r="32" spans="1:4">
      <c r="A32" s="20"/>
      <c r="B32" s="21"/>
      <c r="C32" s="21"/>
      <c r="D32" s="33"/>
    </row>
    <row r="33" spans="1:4">
      <c r="A33" s="20"/>
      <c r="B33" s="21"/>
      <c r="C33" s="21"/>
      <c r="D33" s="33"/>
    </row>
    <row r="34" spans="1:4">
      <c r="A34" s="20"/>
      <c r="B34" s="21"/>
      <c r="C34" s="21"/>
      <c r="D34" s="33"/>
    </row>
    <row r="35" spans="1:4">
      <c r="A35" s="20"/>
      <c r="B35" s="21"/>
      <c r="C35" s="21"/>
      <c r="D35" s="33"/>
    </row>
    <row r="36" spans="1:4">
      <c r="A36" s="20"/>
      <c r="B36" s="21"/>
      <c r="C36" s="21"/>
      <c r="D36" s="33"/>
    </row>
    <row r="37" spans="1:4">
      <c r="A37" s="20"/>
      <c r="B37" s="21"/>
      <c r="C37" s="21"/>
      <c r="D37" s="33"/>
    </row>
    <row r="38" spans="1:4">
      <c r="A38" s="20"/>
      <c r="B38" s="21"/>
      <c r="C38" s="21"/>
      <c r="D38" s="33"/>
    </row>
    <row r="39" spans="1:4">
      <c r="A39" s="20"/>
      <c r="B39" s="21"/>
      <c r="C39" s="21"/>
      <c r="D39" s="33"/>
    </row>
    <row r="40" spans="1:4">
      <c r="A40" s="20"/>
      <c r="B40" s="21"/>
      <c r="C40" s="21"/>
      <c r="D40" s="33"/>
    </row>
    <row r="41" spans="1:4">
      <c r="A41" s="20"/>
      <c r="B41" s="21"/>
      <c r="C41" s="21"/>
      <c r="D41" s="33"/>
    </row>
    <row r="42" spans="1:4">
      <c r="A42" s="20"/>
      <c r="B42" s="21"/>
      <c r="C42" s="21"/>
      <c r="D42" s="33"/>
    </row>
    <row r="43" spans="1:4">
      <c r="A43" s="20"/>
      <c r="B43" s="21"/>
      <c r="C43" s="21"/>
      <c r="D43" s="33"/>
    </row>
    <row r="44" spans="1:4">
      <c r="A44" s="20"/>
      <c r="B44" s="21"/>
      <c r="C44" s="21"/>
      <c r="D44" s="33"/>
    </row>
    <row r="45" spans="1:4">
      <c r="A45" s="20"/>
      <c r="B45" s="21"/>
      <c r="C45" s="21"/>
      <c r="D45" s="33"/>
    </row>
    <row r="46" spans="1:4">
      <c r="A46" s="20"/>
      <c r="B46" s="21"/>
      <c r="C46" s="21"/>
      <c r="D46" s="33"/>
    </row>
    <row r="47" spans="1:4">
      <c r="A47" s="20"/>
      <c r="B47" s="21"/>
      <c r="C47" s="21"/>
      <c r="D47" s="33"/>
    </row>
    <row r="48" spans="1:4">
      <c r="A48" s="20"/>
      <c r="B48" s="21"/>
      <c r="C48" s="21"/>
      <c r="D48" s="33"/>
    </row>
    <row r="49" spans="1:4">
      <c r="A49" s="20"/>
      <c r="B49" s="21"/>
      <c r="C49" s="21"/>
      <c r="D49" s="33"/>
    </row>
    <row r="50" spans="1:4">
      <c r="A50" s="20"/>
      <c r="B50" s="21"/>
      <c r="C50" s="21"/>
      <c r="D50" s="33"/>
    </row>
    <row r="51" spans="1:4">
      <c r="A51" s="20"/>
      <c r="B51" s="21"/>
      <c r="C51" s="21"/>
      <c r="D51" s="33"/>
    </row>
    <row r="52" spans="1:4">
      <c r="A52" s="20"/>
      <c r="B52" s="21"/>
      <c r="C52" s="21"/>
      <c r="D52" s="33"/>
    </row>
    <row r="53" spans="1:4">
      <c r="A53" s="20"/>
      <c r="B53" s="21"/>
      <c r="C53" s="21"/>
      <c r="D53" s="33"/>
    </row>
    <row r="54" spans="1:4">
      <c r="A54" s="20"/>
      <c r="B54" s="21"/>
      <c r="C54" s="21"/>
      <c r="D54" s="33"/>
    </row>
    <row r="55" spans="1:4">
      <c r="A55" s="20"/>
      <c r="B55" s="21"/>
      <c r="C55" s="21"/>
      <c r="D55" s="33"/>
    </row>
    <row r="56" spans="1:4">
      <c r="A56" s="20"/>
      <c r="B56" s="21"/>
      <c r="C56" s="21"/>
      <c r="D56" s="33"/>
    </row>
    <row r="57" spans="1:4">
      <c r="A57" s="20"/>
      <c r="B57" s="21"/>
      <c r="C57" s="21"/>
      <c r="D57" s="33"/>
    </row>
    <row r="58" spans="1:4">
      <c r="A58" s="20"/>
      <c r="B58" s="21"/>
      <c r="C58" s="21"/>
      <c r="D58" s="33"/>
    </row>
    <row r="59" spans="1:4">
      <c r="A59" s="20"/>
      <c r="B59" s="21"/>
      <c r="C59" s="21"/>
      <c r="D59" s="33"/>
    </row>
    <row r="60" spans="1:4">
      <c r="A60" s="20"/>
      <c r="B60" s="21"/>
      <c r="C60" s="21"/>
      <c r="D60" s="33"/>
    </row>
    <row r="61" spans="1:4">
      <c r="A61" s="20"/>
      <c r="B61" s="21"/>
      <c r="C61" s="21"/>
      <c r="D61" s="33"/>
    </row>
    <row r="62" spans="1:4">
      <c r="A62" s="20"/>
      <c r="B62" s="21"/>
      <c r="C62" s="21"/>
      <c r="D62" s="33"/>
    </row>
    <row r="63" spans="1:4">
      <c r="A63" s="20"/>
      <c r="B63" s="21"/>
      <c r="C63" s="21"/>
      <c r="D63" s="33"/>
    </row>
    <row r="64" spans="1:4">
      <c r="A64" s="20"/>
      <c r="B64" s="21"/>
      <c r="C64" s="21"/>
      <c r="D64" s="33"/>
    </row>
    <row r="65" spans="1:4">
      <c r="A65" s="20"/>
      <c r="B65" s="21"/>
      <c r="C65" s="21"/>
      <c r="D65" s="33"/>
    </row>
    <row r="66" spans="1:4">
      <c r="A66" s="20"/>
      <c r="B66" s="21"/>
      <c r="C66" s="21"/>
      <c r="D66" s="33"/>
    </row>
    <row r="67" spans="1:4">
      <c r="A67" s="20"/>
      <c r="B67" s="21"/>
      <c r="C67" s="21"/>
      <c r="D67" s="33"/>
    </row>
    <row r="68" spans="1:4">
      <c r="A68" s="20"/>
      <c r="B68" s="21"/>
      <c r="C68" s="21"/>
      <c r="D68" s="33"/>
    </row>
    <row r="69" spans="1:4">
      <c r="A69" s="20"/>
      <c r="B69" s="21"/>
      <c r="C69" s="21"/>
      <c r="D69" s="33"/>
    </row>
    <row r="70" spans="1:4">
      <c r="A70" s="20"/>
      <c r="B70" s="21"/>
      <c r="C70" s="21"/>
      <c r="D70" s="33"/>
    </row>
    <row r="71" spans="1:4">
      <c r="A71" s="20"/>
      <c r="B71" s="21"/>
      <c r="C71" s="21"/>
      <c r="D71" s="33"/>
    </row>
    <row r="72" spans="1:4">
      <c r="A72" s="20"/>
      <c r="B72" s="21"/>
      <c r="C72" s="21"/>
      <c r="D72" s="33"/>
    </row>
    <row r="73" spans="1:4">
      <c r="A73" s="20"/>
      <c r="B73" s="21"/>
      <c r="C73" s="21"/>
      <c r="D73" s="33"/>
    </row>
    <row r="74" spans="1:4">
      <c r="A74" s="20"/>
      <c r="B74" s="21"/>
      <c r="C74" s="21"/>
      <c r="D74" s="33"/>
    </row>
    <row r="75" spans="1:4">
      <c r="A75" s="20"/>
      <c r="B75" s="21"/>
      <c r="C75" s="21"/>
      <c r="D75" s="33"/>
    </row>
    <row r="76" spans="1:4">
      <c r="A76" s="20"/>
      <c r="B76" s="21"/>
      <c r="C76" s="21"/>
      <c r="D76" s="33"/>
    </row>
    <row r="77" spans="1:4">
      <c r="A77" s="20"/>
      <c r="B77" s="21"/>
      <c r="C77" s="21"/>
      <c r="D77" s="33"/>
    </row>
    <row r="78" spans="1:4">
      <c r="A78" s="20"/>
      <c r="B78" s="21"/>
      <c r="C78" s="21"/>
      <c r="D78" s="33"/>
    </row>
    <row r="79" spans="1:4">
      <c r="A79" s="20"/>
      <c r="B79" s="21"/>
      <c r="C79" s="21"/>
      <c r="D79" s="33"/>
    </row>
    <row r="80" spans="1:4">
      <c r="A80" s="20"/>
      <c r="B80" s="21"/>
      <c r="C80" s="21"/>
      <c r="D80" s="33"/>
    </row>
    <row r="81" spans="1:4">
      <c r="A81" s="20"/>
      <c r="B81" s="21"/>
      <c r="C81" s="21"/>
      <c r="D81" s="33"/>
    </row>
    <row r="82" spans="1:4">
      <c r="A82" s="20"/>
      <c r="B82" s="21"/>
      <c r="C82" s="21"/>
      <c r="D82" s="33"/>
    </row>
    <row r="83" spans="1:4">
      <c r="A83" s="20"/>
      <c r="B83" s="21"/>
      <c r="C83" s="21"/>
      <c r="D83" s="33"/>
    </row>
    <row r="86" spans="1:4" ht="28.8">
      <c r="A86" s="27" t="s">
        <v>118</v>
      </c>
      <c r="B86">
        <f>COUNTIF(C23:C83,"Severity 1:  Functional")</f>
        <v>0</v>
      </c>
    </row>
    <row r="87" spans="1:4" ht="28.8">
      <c r="A87" s="27" t="s">
        <v>119</v>
      </c>
      <c r="B87">
        <f>COUNTIF(C23:C83,"Severity 2:  Design margin (ex:  using 5V cap on 5V rail)")</f>
        <v>0</v>
      </c>
    </row>
    <row r="88" spans="1:4" ht="28.8">
      <c r="A88" s="27" t="s">
        <v>120</v>
      </c>
      <c r="B88">
        <f>COUNTIF(C23:C83,"Severity 3:  Documentation wrong")</f>
        <v>0</v>
      </c>
    </row>
    <row r="89" spans="1:4" ht="28.8">
      <c r="A89" s="27" t="s">
        <v>121</v>
      </c>
      <c r="B89">
        <f>COUNTIF(C23:C83,"Severity 4:  Cosmetic")</f>
        <v>0</v>
      </c>
    </row>
    <row r="90" spans="1:4" ht="57.6">
      <c r="A90" s="27" t="s">
        <v>122</v>
      </c>
      <c r="B90">
        <f>COUNTA(C23:C83)</f>
        <v>0</v>
      </c>
    </row>
    <row r="94" spans="1:4" ht="28.8">
      <c r="A94" s="34" t="s">
        <v>123</v>
      </c>
    </row>
    <row r="95" spans="1:4" ht="43.2">
      <c r="A95" s="35" t="s">
        <v>124</v>
      </c>
    </row>
    <row r="96" spans="1:4" ht="100.8">
      <c r="A96" s="36" t="s">
        <v>125</v>
      </c>
    </row>
    <row r="97" spans="1:3" ht="57.6">
      <c r="A97" s="37" t="s">
        <v>126</v>
      </c>
    </row>
    <row r="98" spans="1:3" ht="43.2">
      <c r="A98" s="38" t="s">
        <v>127</v>
      </c>
    </row>
    <row r="100" spans="1:3" hidden="1">
      <c r="A100" s="27" t="s">
        <v>128</v>
      </c>
      <c r="B100" s="31" t="s">
        <v>129</v>
      </c>
      <c r="C100" s="31" t="s">
        <v>130</v>
      </c>
    </row>
    <row r="101" spans="1:3" hidden="1">
      <c r="A101" s="27">
        <v>1</v>
      </c>
      <c r="B101" s="31" t="s">
        <v>131</v>
      </c>
      <c r="C101" s="31" t="s">
        <v>132</v>
      </c>
    </row>
    <row r="102" spans="1:3" hidden="1">
      <c r="A102" s="27">
        <v>2</v>
      </c>
      <c r="B102" s="31" t="s">
        <v>133</v>
      </c>
      <c r="C102" s="31" t="s">
        <v>134</v>
      </c>
    </row>
    <row r="103" spans="1:3" hidden="1">
      <c r="A103" s="27">
        <v>3</v>
      </c>
      <c r="B103" s="31" t="s">
        <v>135</v>
      </c>
    </row>
    <row r="104" spans="1:3" hidden="1">
      <c r="A104" s="27">
        <v>4</v>
      </c>
      <c r="B104" s="31" t="s">
        <v>136</v>
      </c>
    </row>
    <row r="105" spans="1:3" hidden="1">
      <c r="A105" s="27">
        <v>5</v>
      </c>
      <c r="B105" s="31" t="s">
        <v>137</v>
      </c>
    </row>
    <row r="106" spans="1:3" hidden="1">
      <c r="A106" s="27">
        <v>6</v>
      </c>
      <c r="B106" s="31" t="s">
        <v>138</v>
      </c>
    </row>
    <row r="107" spans="1:3" hidden="1">
      <c r="A107" s="27">
        <v>7</v>
      </c>
      <c r="B107" s="31" t="s">
        <v>139</v>
      </c>
    </row>
    <row r="108" spans="1:3" hidden="1">
      <c r="A108" s="27">
        <v>8</v>
      </c>
      <c r="B108" s="31" t="s">
        <v>140</v>
      </c>
    </row>
    <row r="109" spans="1:3" hidden="1">
      <c r="A109" s="27">
        <v>9</v>
      </c>
      <c r="B109" s="31" t="s">
        <v>141</v>
      </c>
    </row>
    <row r="110" spans="1:3" hidden="1">
      <c r="A110" s="27">
        <v>10</v>
      </c>
      <c r="B110" s="31" t="s">
        <v>142</v>
      </c>
    </row>
    <row r="111" spans="1:3" hidden="1">
      <c r="A111" s="27">
        <v>11</v>
      </c>
      <c r="B111" s="31" t="s">
        <v>143</v>
      </c>
    </row>
    <row r="112" spans="1:3" hidden="1">
      <c r="A112" s="27">
        <v>12</v>
      </c>
      <c r="B112" s="31" t="s">
        <v>144</v>
      </c>
    </row>
    <row r="113" spans="1:2" hidden="1">
      <c r="A113" s="27">
        <v>13</v>
      </c>
      <c r="B113" s="31" t="s">
        <v>145</v>
      </c>
    </row>
    <row r="114" spans="1:2" hidden="1">
      <c r="A114" s="27">
        <v>14</v>
      </c>
      <c r="B114" s="31" t="s">
        <v>146</v>
      </c>
    </row>
    <row r="115" spans="1:2" hidden="1">
      <c r="A115" s="27">
        <v>15</v>
      </c>
      <c r="B115" s="31" t="s">
        <v>147</v>
      </c>
    </row>
    <row r="116" spans="1:2" hidden="1">
      <c r="A116" s="27">
        <v>16</v>
      </c>
      <c r="B116" s="31" t="s">
        <v>148</v>
      </c>
    </row>
    <row r="117" spans="1:2" hidden="1">
      <c r="A117" s="27">
        <v>17</v>
      </c>
      <c r="B117" s="31" t="s">
        <v>149</v>
      </c>
    </row>
    <row r="118" spans="1:2" hidden="1">
      <c r="A118" s="27">
        <v>18</v>
      </c>
      <c r="B118" s="31" t="s">
        <v>150</v>
      </c>
    </row>
    <row r="119" spans="1:2" hidden="1">
      <c r="A119" s="27">
        <v>19</v>
      </c>
      <c r="B119" s="31" t="s">
        <v>151</v>
      </c>
    </row>
    <row r="120" spans="1:2" hidden="1">
      <c r="A120" s="27">
        <v>20</v>
      </c>
      <c r="B120" s="31" t="s">
        <v>152</v>
      </c>
    </row>
    <row r="121" spans="1:2" hidden="1">
      <c r="A121" s="27">
        <v>21</v>
      </c>
    </row>
    <row r="122" spans="1:2" hidden="1">
      <c r="A122" s="27">
        <v>22</v>
      </c>
    </row>
    <row r="123" spans="1:2" hidden="1">
      <c r="A123" s="27">
        <v>23</v>
      </c>
    </row>
    <row r="124" spans="1:2" hidden="1">
      <c r="A124" s="27">
        <v>24</v>
      </c>
    </row>
    <row r="125" spans="1:2" hidden="1">
      <c r="A125" s="27">
        <v>25</v>
      </c>
    </row>
    <row r="126" spans="1:2" hidden="1">
      <c r="A126" s="27">
        <v>26</v>
      </c>
    </row>
    <row r="127" spans="1:2" hidden="1">
      <c r="A127" s="27">
        <v>27</v>
      </c>
    </row>
    <row r="128" spans="1:2" hidden="1">
      <c r="A128" s="27">
        <v>28</v>
      </c>
    </row>
    <row r="129" spans="1:1" hidden="1">
      <c r="A129" s="27">
        <v>29</v>
      </c>
    </row>
    <row r="130" spans="1:1" hidden="1">
      <c r="A130" s="27">
        <v>30</v>
      </c>
    </row>
    <row r="131" spans="1:1" hidden="1">
      <c r="A131" s="27">
        <v>31</v>
      </c>
    </row>
    <row r="132" spans="1:1" hidden="1">
      <c r="A132" s="27">
        <v>32</v>
      </c>
    </row>
    <row r="133" spans="1:1" hidden="1">
      <c r="A133" s="27">
        <v>33</v>
      </c>
    </row>
    <row r="134" spans="1:1" hidden="1">
      <c r="A134" s="27">
        <v>34</v>
      </c>
    </row>
    <row r="135" spans="1:1" hidden="1">
      <c r="A135" s="27">
        <v>35</v>
      </c>
    </row>
    <row r="136" spans="1:1" hidden="1">
      <c r="A136" s="27">
        <v>36</v>
      </c>
    </row>
    <row r="137" spans="1:1" hidden="1">
      <c r="A137" s="27">
        <v>37</v>
      </c>
    </row>
    <row r="138" spans="1:1" hidden="1">
      <c r="A138" s="27">
        <v>38</v>
      </c>
    </row>
    <row r="139" spans="1:1" hidden="1">
      <c r="A139" s="27">
        <v>39</v>
      </c>
    </row>
    <row r="140" spans="1:1" hidden="1">
      <c r="A140" s="27">
        <v>40</v>
      </c>
    </row>
    <row r="141" spans="1:1" hidden="1">
      <c r="A141" s="27">
        <v>41</v>
      </c>
    </row>
    <row r="142" spans="1:1" hidden="1">
      <c r="A142" s="27">
        <v>42</v>
      </c>
    </row>
    <row r="143" spans="1:1" hidden="1">
      <c r="A143" s="27">
        <v>43</v>
      </c>
    </row>
    <row r="144" spans="1:1" hidden="1">
      <c r="A144" s="27">
        <v>44</v>
      </c>
    </row>
    <row r="145" spans="1:1" hidden="1">
      <c r="A145" s="27">
        <v>45</v>
      </c>
    </row>
    <row r="146" spans="1:1" hidden="1">
      <c r="A146" s="27">
        <v>46</v>
      </c>
    </row>
    <row r="147" spans="1:1" hidden="1">
      <c r="A147" s="27">
        <v>47</v>
      </c>
    </row>
    <row r="148" spans="1:1" hidden="1">
      <c r="A148" s="27">
        <v>48</v>
      </c>
    </row>
    <row r="149" spans="1:1" hidden="1">
      <c r="A149" s="27">
        <v>49</v>
      </c>
    </row>
    <row r="150" spans="1:1" hidden="1">
      <c r="A150" s="27">
        <v>50</v>
      </c>
    </row>
    <row r="151" spans="1:1" hidden="1">
      <c r="A151" s="27">
        <v>51</v>
      </c>
    </row>
    <row r="152" spans="1:1" hidden="1">
      <c r="A152" s="27">
        <v>52</v>
      </c>
    </row>
    <row r="153" spans="1:1" hidden="1">
      <c r="A153" s="27">
        <v>53</v>
      </c>
    </row>
    <row r="154" spans="1:1" hidden="1">
      <c r="A154" s="27">
        <v>54</v>
      </c>
    </row>
    <row r="155" spans="1:1" hidden="1">
      <c r="A155" s="27">
        <v>55</v>
      </c>
    </row>
    <row r="156" spans="1:1" hidden="1">
      <c r="A156" s="27">
        <v>56</v>
      </c>
    </row>
    <row r="157" spans="1:1" hidden="1">
      <c r="A157" s="27">
        <v>57</v>
      </c>
    </row>
    <row r="158" spans="1:1" hidden="1">
      <c r="A158" s="27">
        <v>58</v>
      </c>
    </row>
    <row r="159" spans="1:1" hidden="1">
      <c r="A159" s="27">
        <v>59</v>
      </c>
    </row>
    <row r="160" spans="1:1" hidden="1">
      <c r="A160" s="27">
        <v>60</v>
      </c>
    </row>
    <row r="161" spans="1:1" hidden="1">
      <c r="A161" s="27">
        <v>61</v>
      </c>
    </row>
    <row r="162" spans="1:1" hidden="1">
      <c r="A162" s="27">
        <v>62</v>
      </c>
    </row>
    <row r="163" spans="1:1" hidden="1">
      <c r="A163" s="27">
        <v>63</v>
      </c>
    </row>
    <row r="164" spans="1:1" hidden="1">
      <c r="A164" s="27">
        <v>64</v>
      </c>
    </row>
    <row r="165" spans="1:1" hidden="1">
      <c r="A165" s="27">
        <v>65</v>
      </c>
    </row>
    <row r="166" spans="1:1" hidden="1">
      <c r="A166" s="27">
        <v>66</v>
      </c>
    </row>
    <row r="167" spans="1:1" hidden="1">
      <c r="A167" s="27">
        <v>67</v>
      </c>
    </row>
    <row r="168" spans="1:1" hidden="1">
      <c r="A168" s="27">
        <v>68</v>
      </c>
    </row>
    <row r="169" spans="1:1" hidden="1">
      <c r="A169" s="27">
        <v>69</v>
      </c>
    </row>
    <row r="170" spans="1:1" hidden="1">
      <c r="A170" s="27">
        <v>70</v>
      </c>
    </row>
    <row r="171" spans="1:1" hidden="1">
      <c r="A171" s="27">
        <v>71</v>
      </c>
    </row>
    <row r="172" spans="1:1" hidden="1">
      <c r="A172" s="27">
        <v>72</v>
      </c>
    </row>
    <row r="173" spans="1:1" hidden="1">
      <c r="A173" s="27">
        <v>73</v>
      </c>
    </row>
    <row r="174" spans="1:1" hidden="1">
      <c r="A174" s="27">
        <v>74</v>
      </c>
    </row>
    <row r="175" spans="1:1" hidden="1">
      <c r="A175" s="27">
        <v>75</v>
      </c>
    </row>
    <row r="176" spans="1:1" hidden="1">
      <c r="A176" s="27">
        <v>76</v>
      </c>
    </row>
    <row r="177" spans="1:1" hidden="1">
      <c r="A177" s="27">
        <v>77</v>
      </c>
    </row>
    <row r="178" spans="1:1" hidden="1">
      <c r="A178" s="27">
        <v>78</v>
      </c>
    </row>
    <row r="179" spans="1:1" hidden="1">
      <c r="A179" s="27">
        <v>79</v>
      </c>
    </row>
    <row r="180" spans="1:1" hidden="1">
      <c r="A180" s="27">
        <v>80</v>
      </c>
    </row>
    <row r="181" spans="1:1" hidden="1">
      <c r="A181" s="27">
        <v>81</v>
      </c>
    </row>
    <row r="182" spans="1:1" hidden="1">
      <c r="A182" s="27">
        <v>82</v>
      </c>
    </row>
    <row r="183" spans="1:1" hidden="1">
      <c r="A183" s="27">
        <v>83</v>
      </c>
    </row>
    <row r="184" spans="1:1" hidden="1">
      <c r="A184" s="27">
        <v>84</v>
      </c>
    </row>
    <row r="185" spans="1:1" hidden="1">
      <c r="A185" s="27">
        <v>85</v>
      </c>
    </row>
    <row r="186" spans="1:1" hidden="1">
      <c r="A186" s="27">
        <v>86</v>
      </c>
    </row>
    <row r="187" spans="1:1" hidden="1">
      <c r="A187" s="27">
        <v>87</v>
      </c>
    </row>
    <row r="188" spans="1:1" hidden="1">
      <c r="A188" s="27">
        <v>88</v>
      </c>
    </row>
    <row r="189" spans="1:1" hidden="1">
      <c r="A189" s="27">
        <v>89</v>
      </c>
    </row>
    <row r="190" spans="1:1" hidden="1">
      <c r="A190" s="27">
        <v>90</v>
      </c>
    </row>
    <row r="191" spans="1:1" hidden="1">
      <c r="A191" s="27">
        <v>91</v>
      </c>
    </row>
    <row r="192" spans="1:1" hidden="1">
      <c r="A192" s="27">
        <v>92</v>
      </c>
    </row>
    <row r="193" spans="1:1" hidden="1">
      <c r="A193" s="27">
        <v>93</v>
      </c>
    </row>
    <row r="194" spans="1:1" hidden="1">
      <c r="A194" s="27">
        <v>94</v>
      </c>
    </row>
    <row r="195" spans="1:1" hidden="1">
      <c r="A195" s="27">
        <v>95</v>
      </c>
    </row>
    <row r="196" spans="1:1" hidden="1">
      <c r="A196" s="27">
        <v>96</v>
      </c>
    </row>
    <row r="197" spans="1:1" hidden="1">
      <c r="A197" s="27">
        <v>97</v>
      </c>
    </row>
    <row r="198" spans="1:1" hidden="1">
      <c r="A198" s="27">
        <v>98</v>
      </c>
    </row>
    <row r="199" spans="1:1" hidden="1">
      <c r="A199" s="27">
        <v>99</v>
      </c>
    </row>
    <row r="200" spans="1:1" hidden="1">
      <c r="A200" s="27">
        <v>100</v>
      </c>
    </row>
    <row r="201" spans="1:1" hidden="1">
      <c r="A201" s="27">
        <v>101</v>
      </c>
    </row>
    <row r="202" spans="1:1" hidden="1">
      <c r="A202" s="27">
        <v>102</v>
      </c>
    </row>
    <row r="203" spans="1:1" hidden="1">
      <c r="A203" s="27">
        <v>103</v>
      </c>
    </row>
    <row r="204" spans="1:1" hidden="1">
      <c r="A204" s="27">
        <v>104</v>
      </c>
    </row>
    <row r="205" spans="1:1" hidden="1">
      <c r="A205" s="27">
        <v>105</v>
      </c>
    </row>
    <row r="206" spans="1:1" hidden="1">
      <c r="A206" s="27">
        <v>106</v>
      </c>
    </row>
    <row r="207" spans="1:1" hidden="1">
      <c r="A207" s="27">
        <v>107</v>
      </c>
    </row>
    <row r="208" spans="1:1" hidden="1">
      <c r="A208" s="27">
        <v>108</v>
      </c>
    </row>
    <row r="209" spans="1:1" hidden="1">
      <c r="A209" s="27">
        <v>109</v>
      </c>
    </row>
    <row r="210" spans="1:1" hidden="1">
      <c r="A210" s="27">
        <v>110</v>
      </c>
    </row>
    <row r="211" spans="1:1" hidden="1">
      <c r="A211" s="27">
        <v>111</v>
      </c>
    </row>
    <row r="212" spans="1:1" hidden="1">
      <c r="A212" s="27">
        <v>112</v>
      </c>
    </row>
    <row r="213" spans="1:1" hidden="1">
      <c r="A213" s="27">
        <v>113</v>
      </c>
    </row>
    <row r="214" spans="1:1" hidden="1">
      <c r="A214" s="27">
        <v>114</v>
      </c>
    </row>
    <row r="215" spans="1:1" hidden="1">
      <c r="A215" s="27">
        <v>115</v>
      </c>
    </row>
    <row r="216" spans="1:1" hidden="1">
      <c r="A216" s="27">
        <v>116</v>
      </c>
    </row>
    <row r="217" spans="1:1" hidden="1">
      <c r="A217" s="27">
        <v>117</v>
      </c>
    </row>
    <row r="218" spans="1:1" hidden="1">
      <c r="A218" s="27">
        <v>118</v>
      </c>
    </row>
    <row r="219" spans="1:1" hidden="1">
      <c r="A219" s="27">
        <v>119</v>
      </c>
    </row>
    <row r="220" spans="1:1" hidden="1">
      <c r="A220" s="27">
        <v>120</v>
      </c>
    </row>
    <row r="221" spans="1:1" hidden="1">
      <c r="A221" s="27">
        <v>121</v>
      </c>
    </row>
    <row r="222" spans="1:1" hidden="1">
      <c r="A222" s="27">
        <v>122</v>
      </c>
    </row>
    <row r="223" spans="1:1" hidden="1">
      <c r="A223" s="27">
        <v>123</v>
      </c>
    </row>
    <row r="224" spans="1:1" hidden="1">
      <c r="A224" s="27">
        <v>124</v>
      </c>
    </row>
    <row r="225" spans="1:1" hidden="1">
      <c r="A225" s="27">
        <v>125</v>
      </c>
    </row>
    <row r="226" spans="1:1" hidden="1">
      <c r="A226" s="27">
        <v>126</v>
      </c>
    </row>
    <row r="227" spans="1:1" hidden="1">
      <c r="A227" s="27">
        <v>127</v>
      </c>
    </row>
    <row r="228" spans="1:1" hidden="1">
      <c r="A228" s="27">
        <v>128</v>
      </c>
    </row>
    <row r="229" spans="1:1" hidden="1">
      <c r="A229" s="27">
        <v>129</v>
      </c>
    </row>
    <row r="230" spans="1:1" hidden="1">
      <c r="A230" s="27">
        <v>130</v>
      </c>
    </row>
    <row r="231" spans="1:1" hidden="1">
      <c r="A231" s="27">
        <v>131</v>
      </c>
    </row>
    <row r="232" spans="1:1" hidden="1">
      <c r="A232" s="27">
        <v>132</v>
      </c>
    </row>
    <row r="233" spans="1:1" hidden="1">
      <c r="A233" s="27">
        <v>133</v>
      </c>
    </row>
    <row r="234" spans="1:1" hidden="1">
      <c r="A234" s="27">
        <v>134</v>
      </c>
    </row>
    <row r="235" spans="1:1" hidden="1">
      <c r="A235" s="27">
        <v>135</v>
      </c>
    </row>
    <row r="236" spans="1:1" hidden="1">
      <c r="A236" s="27">
        <v>136</v>
      </c>
    </row>
    <row r="237" spans="1:1" hidden="1">
      <c r="A237" s="27">
        <v>137</v>
      </c>
    </row>
    <row r="238" spans="1:1" hidden="1">
      <c r="A238" s="27">
        <v>138</v>
      </c>
    </row>
    <row r="239" spans="1:1" hidden="1">
      <c r="A239" s="27">
        <v>139</v>
      </c>
    </row>
    <row r="240" spans="1:1" hidden="1">
      <c r="A240" s="27">
        <v>140</v>
      </c>
    </row>
    <row r="241" spans="1:1" hidden="1">
      <c r="A241" s="27">
        <v>141</v>
      </c>
    </row>
    <row r="242" spans="1:1" hidden="1">
      <c r="A242" s="27">
        <v>142</v>
      </c>
    </row>
    <row r="243" spans="1:1" hidden="1">
      <c r="A243" s="27">
        <v>143</v>
      </c>
    </row>
    <row r="244" spans="1:1" hidden="1">
      <c r="A244" s="27">
        <v>144</v>
      </c>
    </row>
    <row r="245" spans="1:1" hidden="1">
      <c r="A245" s="27">
        <v>145</v>
      </c>
    </row>
    <row r="246" spans="1:1" hidden="1">
      <c r="A246" s="27">
        <v>146</v>
      </c>
    </row>
    <row r="247" spans="1:1" hidden="1">
      <c r="A247" s="27">
        <v>147</v>
      </c>
    </row>
    <row r="248" spans="1:1" hidden="1">
      <c r="A248" s="27">
        <v>148</v>
      </c>
    </row>
    <row r="249" spans="1:1" hidden="1">
      <c r="A249" s="27">
        <v>149</v>
      </c>
    </row>
    <row r="250" spans="1:1" hidden="1">
      <c r="A250" s="27">
        <v>150</v>
      </c>
    </row>
    <row r="251" spans="1:1" hidden="1">
      <c r="A251" s="27">
        <v>151</v>
      </c>
    </row>
    <row r="252" spans="1:1" hidden="1">
      <c r="A252" s="27">
        <v>152</v>
      </c>
    </row>
    <row r="253" spans="1:1" hidden="1">
      <c r="A253" s="27">
        <v>153</v>
      </c>
    </row>
    <row r="254" spans="1:1" hidden="1">
      <c r="A254" s="27">
        <v>154</v>
      </c>
    </row>
    <row r="255" spans="1:1" hidden="1">
      <c r="A255" s="27">
        <v>155</v>
      </c>
    </row>
    <row r="256" spans="1:1" hidden="1">
      <c r="A256" s="27">
        <v>156</v>
      </c>
    </row>
    <row r="257" spans="1:1" hidden="1">
      <c r="A257" s="27">
        <v>157</v>
      </c>
    </row>
    <row r="258" spans="1:1" hidden="1">
      <c r="A258" s="27">
        <v>158</v>
      </c>
    </row>
    <row r="259" spans="1:1" hidden="1">
      <c r="A259" s="27">
        <v>159</v>
      </c>
    </row>
    <row r="260" spans="1:1" hidden="1">
      <c r="A260" s="27">
        <v>160</v>
      </c>
    </row>
    <row r="261" spans="1:1" hidden="1">
      <c r="A261" s="27">
        <v>161</v>
      </c>
    </row>
    <row r="262" spans="1:1" hidden="1">
      <c r="A262" s="27">
        <v>162</v>
      </c>
    </row>
    <row r="263" spans="1:1" hidden="1">
      <c r="A263" s="27">
        <v>163</v>
      </c>
    </row>
    <row r="264" spans="1:1" hidden="1">
      <c r="A264" s="27">
        <v>164</v>
      </c>
    </row>
    <row r="265" spans="1:1" hidden="1">
      <c r="A265" s="27">
        <v>165</v>
      </c>
    </row>
    <row r="266" spans="1:1" hidden="1">
      <c r="A266" s="27">
        <v>166</v>
      </c>
    </row>
    <row r="267" spans="1:1" hidden="1">
      <c r="A267" s="27">
        <v>167</v>
      </c>
    </row>
    <row r="268" spans="1:1" hidden="1">
      <c r="A268" s="27">
        <v>168</v>
      </c>
    </row>
    <row r="269" spans="1:1" hidden="1">
      <c r="A269" s="27">
        <v>169</v>
      </c>
    </row>
    <row r="270" spans="1:1" hidden="1">
      <c r="A270" s="27">
        <v>170</v>
      </c>
    </row>
    <row r="271" spans="1:1" hidden="1">
      <c r="A271" s="27">
        <v>171</v>
      </c>
    </row>
    <row r="272" spans="1:1" hidden="1">
      <c r="A272" s="27">
        <v>172</v>
      </c>
    </row>
    <row r="273" spans="1:1" hidden="1">
      <c r="A273" s="27">
        <v>173</v>
      </c>
    </row>
    <row r="274" spans="1:1" hidden="1">
      <c r="A274" s="27">
        <v>174</v>
      </c>
    </row>
    <row r="275" spans="1:1" hidden="1">
      <c r="A275" s="27">
        <v>175</v>
      </c>
    </row>
    <row r="276" spans="1:1" hidden="1">
      <c r="A276" s="27">
        <v>176</v>
      </c>
    </row>
    <row r="277" spans="1:1" hidden="1">
      <c r="A277" s="27">
        <v>177</v>
      </c>
    </row>
    <row r="278" spans="1:1" hidden="1">
      <c r="A278" s="27">
        <v>178</v>
      </c>
    </row>
    <row r="279" spans="1:1" hidden="1">
      <c r="A279" s="27">
        <v>179</v>
      </c>
    </row>
    <row r="280" spans="1:1" hidden="1">
      <c r="A280" s="27">
        <v>180</v>
      </c>
    </row>
    <row r="281" spans="1:1" hidden="1">
      <c r="A281" s="27">
        <v>181</v>
      </c>
    </row>
    <row r="282" spans="1:1" hidden="1">
      <c r="A282" s="27">
        <v>182</v>
      </c>
    </row>
    <row r="283" spans="1:1" hidden="1">
      <c r="A283" s="27">
        <v>183</v>
      </c>
    </row>
    <row r="284" spans="1:1" hidden="1">
      <c r="A284" s="27">
        <v>184</v>
      </c>
    </row>
    <row r="285" spans="1:1" hidden="1">
      <c r="A285" s="27">
        <v>185</v>
      </c>
    </row>
    <row r="286" spans="1:1" hidden="1">
      <c r="A286" s="27">
        <v>186</v>
      </c>
    </row>
    <row r="287" spans="1:1" hidden="1">
      <c r="A287" s="27">
        <v>187</v>
      </c>
    </row>
    <row r="288" spans="1:1" hidden="1">
      <c r="A288" s="27">
        <v>188</v>
      </c>
    </row>
    <row r="289" spans="1:1" hidden="1">
      <c r="A289" s="27">
        <v>189</v>
      </c>
    </row>
    <row r="290" spans="1:1" hidden="1">
      <c r="A290" s="27">
        <v>190</v>
      </c>
    </row>
    <row r="291" spans="1:1" hidden="1">
      <c r="A291" s="27">
        <v>191</v>
      </c>
    </row>
    <row r="292" spans="1:1" hidden="1">
      <c r="A292" s="27">
        <v>192</v>
      </c>
    </row>
    <row r="293" spans="1:1" hidden="1">
      <c r="A293" s="27">
        <v>193</v>
      </c>
    </row>
    <row r="294" spans="1:1" hidden="1">
      <c r="A294" s="27">
        <v>194</v>
      </c>
    </row>
    <row r="295" spans="1:1" hidden="1">
      <c r="A295" s="27">
        <v>195</v>
      </c>
    </row>
    <row r="296" spans="1:1" hidden="1">
      <c r="A296" s="27">
        <v>196</v>
      </c>
    </row>
    <row r="297" spans="1:1" hidden="1">
      <c r="A297" s="27">
        <v>197</v>
      </c>
    </row>
    <row r="298" spans="1:1" hidden="1">
      <c r="A298" s="27">
        <v>198</v>
      </c>
    </row>
    <row r="299" spans="1:1" hidden="1">
      <c r="A299" s="27">
        <v>199</v>
      </c>
    </row>
    <row r="300" spans="1:1" hidden="1">
      <c r="A300" s="27">
        <v>200</v>
      </c>
    </row>
    <row r="301" spans="1:1" hidden="1">
      <c r="A301" s="27">
        <v>201</v>
      </c>
    </row>
    <row r="302" spans="1:1" hidden="1">
      <c r="A302" s="27">
        <v>202</v>
      </c>
    </row>
    <row r="303" spans="1:1" hidden="1">
      <c r="A303" s="27">
        <v>203</v>
      </c>
    </row>
    <row r="304" spans="1:1" hidden="1">
      <c r="A304" s="27">
        <v>204</v>
      </c>
    </row>
    <row r="305" spans="1:1" hidden="1">
      <c r="A305" s="27">
        <v>205</v>
      </c>
    </row>
    <row r="306" spans="1:1" hidden="1">
      <c r="A306" s="27">
        <v>206</v>
      </c>
    </row>
    <row r="307" spans="1:1" hidden="1">
      <c r="A307" s="27">
        <v>207</v>
      </c>
    </row>
    <row r="308" spans="1:1" hidden="1">
      <c r="A308" s="27">
        <v>208</v>
      </c>
    </row>
    <row r="309" spans="1:1" hidden="1">
      <c r="A309" s="27">
        <v>209</v>
      </c>
    </row>
    <row r="310" spans="1:1" hidden="1">
      <c r="A310" s="27">
        <v>210</v>
      </c>
    </row>
    <row r="311" spans="1:1" hidden="1">
      <c r="A311" s="27">
        <v>211</v>
      </c>
    </row>
    <row r="312" spans="1:1" hidden="1">
      <c r="A312" s="27">
        <v>212</v>
      </c>
    </row>
    <row r="313" spans="1:1" hidden="1">
      <c r="A313" s="27">
        <v>213</v>
      </c>
    </row>
    <row r="314" spans="1:1" hidden="1">
      <c r="A314" s="27">
        <v>214</v>
      </c>
    </row>
    <row r="315" spans="1:1" hidden="1">
      <c r="A315" s="27">
        <v>215</v>
      </c>
    </row>
    <row r="316" spans="1:1" hidden="1">
      <c r="A316" s="27">
        <v>216</v>
      </c>
    </row>
    <row r="317" spans="1:1" hidden="1">
      <c r="A317" s="27">
        <v>217</v>
      </c>
    </row>
    <row r="318" spans="1:1" hidden="1">
      <c r="A318" s="27">
        <v>218</v>
      </c>
    </row>
    <row r="319" spans="1:1" hidden="1">
      <c r="A319" s="27">
        <v>219</v>
      </c>
    </row>
    <row r="320" spans="1:1" hidden="1">
      <c r="A320" s="27">
        <v>220</v>
      </c>
    </row>
    <row r="321" spans="1:1" hidden="1">
      <c r="A321" s="27">
        <v>221</v>
      </c>
    </row>
    <row r="322" spans="1:1" hidden="1">
      <c r="A322" s="27">
        <v>222</v>
      </c>
    </row>
    <row r="323" spans="1:1" hidden="1">
      <c r="A323" s="27">
        <v>223</v>
      </c>
    </row>
    <row r="324" spans="1:1" hidden="1">
      <c r="A324" s="27">
        <v>224</v>
      </c>
    </row>
    <row r="325" spans="1:1" hidden="1">
      <c r="A325" s="27">
        <v>225</v>
      </c>
    </row>
    <row r="326" spans="1:1" hidden="1">
      <c r="A326" s="27">
        <v>226</v>
      </c>
    </row>
    <row r="327" spans="1:1" hidden="1">
      <c r="A327" s="27">
        <v>227</v>
      </c>
    </row>
    <row r="328" spans="1:1" hidden="1">
      <c r="A328" s="27">
        <v>228</v>
      </c>
    </row>
    <row r="329" spans="1:1" hidden="1">
      <c r="A329" s="27">
        <v>229</v>
      </c>
    </row>
    <row r="330" spans="1:1" hidden="1">
      <c r="A330" s="27">
        <v>230</v>
      </c>
    </row>
    <row r="331" spans="1:1" hidden="1">
      <c r="A331" s="27">
        <v>231</v>
      </c>
    </row>
    <row r="332" spans="1:1" hidden="1">
      <c r="A332" s="27">
        <v>232</v>
      </c>
    </row>
    <row r="333" spans="1:1" hidden="1">
      <c r="A333" s="27">
        <v>233</v>
      </c>
    </row>
    <row r="334" spans="1:1" hidden="1">
      <c r="A334" s="27">
        <v>234</v>
      </c>
    </row>
    <row r="335" spans="1:1" hidden="1">
      <c r="A335" s="27">
        <v>235</v>
      </c>
    </row>
    <row r="336" spans="1:1" hidden="1">
      <c r="A336" s="27">
        <v>236</v>
      </c>
    </row>
    <row r="337" spans="1:1" hidden="1">
      <c r="A337" s="27">
        <v>237</v>
      </c>
    </row>
    <row r="338" spans="1:1" hidden="1">
      <c r="A338" s="27">
        <v>238</v>
      </c>
    </row>
    <row r="339" spans="1:1" hidden="1">
      <c r="A339" s="27">
        <v>239</v>
      </c>
    </row>
    <row r="340" spans="1:1" hidden="1">
      <c r="A340" s="27">
        <v>240</v>
      </c>
    </row>
    <row r="341" spans="1:1" hidden="1">
      <c r="A341" s="27">
        <v>241</v>
      </c>
    </row>
    <row r="342" spans="1:1" hidden="1">
      <c r="A342" s="27">
        <v>242</v>
      </c>
    </row>
    <row r="343" spans="1:1" hidden="1">
      <c r="A343" s="27">
        <v>243</v>
      </c>
    </row>
    <row r="344" spans="1:1" hidden="1">
      <c r="A344" s="27">
        <v>244</v>
      </c>
    </row>
    <row r="345" spans="1:1" hidden="1">
      <c r="A345" s="27">
        <v>245</v>
      </c>
    </row>
    <row r="346" spans="1:1" hidden="1">
      <c r="A346" s="27">
        <v>246</v>
      </c>
    </row>
    <row r="347" spans="1:1" hidden="1">
      <c r="A347" s="27">
        <v>247</v>
      </c>
    </row>
    <row r="348" spans="1:1" hidden="1">
      <c r="A348" s="27">
        <v>248</v>
      </c>
    </row>
    <row r="349" spans="1:1" hidden="1">
      <c r="A349" s="27">
        <v>249</v>
      </c>
    </row>
    <row r="350" spans="1:1" hidden="1">
      <c r="A350" s="27">
        <v>250</v>
      </c>
    </row>
    <row r="351" spans="1:1" hidden="1">
      <c r="A351" s="27">
        <v>251</v>
      </c>
    </row>
    <row r="352" spans="1:1" hidden="1">
      <c r="A352" s="27">
        <v>252</v>
      </c>
    </row>
    <row r="353" spans="1:1" hidden="1">
      <c r="A353" s="27">
        <v>253</v>
      </c>
    </row>
    <row r="354" spans="1:1" hidden="1">
      <c r="A354" s="27">
        <v>254</v>
      </c>
    </row>
    <row r="355" spans="1:1" hidden="1">
      <c r="A355" s="27">
        <v>255</v>
      </c>
    </row>
    <row r="356" spans="1:1" hidden="1">
      <c r="A356" s="27">
        <v>256</v>
      </c>
    </row>
    <row r="357" spans="1:1" hidden="1">
      <c r="A357" s="27">
        <v>257</v>
      </c>
    </row>
    <row r="358" spans="1:1" hidden="1">
      <c r="A358" s="27">
        <v>258</v>
      </c>
    </row>
    <row r="359" spans="1:1" hidden="1">
      <c r="A359" s="27">
        <v>259</v>
      </c>
    </row>
    <row r="360" spans="1:1" hidden="1">
      <c r="A360" s="27">
        <v>260</v>
      </c>
    </row>
    <row r="361" spans="1:1" hidden="1">
      <c r="A361" s="27">
        <v>261</v>
      </c>
    </row>
    <row r="362" spans="1:1" hidden="1">
      <c r="A362" s="27">
        <v>262</v>
      </c>
    </row>
    <row r="363" spans="1:1" hidden="1">
      <c r="A363" s="27">
        <v>263</v>
      </c>
    </row>
    <row r="364" spans="1:1" hidden="1">
      <c r="A364" s="27">
        <v>264</v>
      </c>
    </row>
    <row r="365" spans="1:1" hidden="1">
      <c r="A365" s="27">
        <v>265</v>
      </c>
    </row>
    <row r="366" spans="1:1" hidden="1">
      <c r="A366" s="27">
        <v>266</v>
      </c>
    </row>
    <row r="367" spans="1:1" hidden="1">
      <c r="A367" s="27">
        <v>267</v>
      </c>
    </row>
    <row r="368" spans="1:1" hidden="1">
      <c r="A368" s="27">
        <v>268</v>
      </c>
    </row>
    <row r="369" spans="1:1" hidden="1">
      <c r="A369" s="27">
        <v>269</v>
      </c>
    </row>
    <row r="370" spans="1:1" hidden="1">
      <c r="A370" s="27">
        <v>270</v>
      </c>
    </row>
    <row r="371" spans="1:1" hidden="1">
      <c r="A371" s="27">
        <v>271</v>
      </c>
    </row>
    <row r="372" spans="1:1" hidden="1">
      <c r="A372" s="27">
        <v>272</v>
      </c>
    </row>
    <row r="373" spans="1:1" hidden="1">
      <c r="A373" s="27">
        <v>273</v>
      </c>
    </row>
    <row r="374" spans="1:1" hidden="1">
      <c r="A374" s="27">
        <v>274</v>
      </c>
    </row>
    <row r="375" spans="1:1" hidden="1">
      <c r="A375" s="27">
        <v>275</v>
      </c>
    </row>
    <row r="376" spans="1:1" hidden="1">
      <c r="A376" s="27">
        <v>276</v>
      </c>
    </row>
    <row r="377" spans="1:1" hidden="1">
      <c r="A377" s="27">
        <v>277</v>
      </c>
    </row>
    <row r="378" spans="1:1" hidden="1">
      <c r="A378" s="27">
        <v>278</v>
      </c>
    </row>
    <row r="379" spans="1:1" hidden="1">
      <c r="A379" s="27">
        <v>279</v>
      </c>
    </row>
    <row r="380" spans="1:1" hidden="1">
      <c r="A380" s="27">
        <v>280</v>
      </c>
    </row>
    <row r="381" spans="1:1" hidden="1">
      <c r="A381" s="27">
        <v>281</v>
      </c>
    </row>
    <row r="382" spans="1:1" hidden="1">
      <c r="A382" s="27">
        <v>282</v>
      </c>
    </row>
    <row r="383" spans="1:1" hidden="1">
      <c r="A383" s="27">
        <v>283</v>
      </c>
    </row>
    <row r="384" spans="1:1" hidden="1">
      <c r="A384" s="27">
        <v>284</v>
      </c>
    </row>
    <row r="385" spans="1:1" hidden="1">
      <c r="A385" s="27">
        <v>285</v>
      </c>
    </row>
    <row r="386" spans="1:1" hidden="1">
      <c r="A386" s="27">
        <v>286</v>
      </c>
    </row>
    <row r="387" spans="1:1" hidden="1">
      <c r="A387" s="27">
        <v>287</v>
      </c>
    </row>
    <row r="388" spans="1:1" hidden="1">
      <c r="A388" s="27">
        <v>288</v>
      </c>
    </row>
    <row r="389" spans="1:1" hidden="1">
      <c r="A389" s="27">
        <v>289</v>
      </c>
    </row>
    <row r="390" spans="1:1" hidden="1">
      <c r="A390" s="27">
        <v>290</v>
      </c>
    </row>
    <row r="391" spans="1:1" hidden="1">
      <c r="A391" s="27">
        <v>291</v>
      </c>
    </row>
    <row r="392" spans="1:1" hidden="1">
      <c r="A392" s="27">
        <v>292</v>
      </c>
    </row>
    <row r="393" spans="1:1" hidden="1">
      <c r="A393" s="27">
        <v>293</v>
      </c>
    </row>
    <row r="394" spans="1:1" hidden="1">
      <c r="A394" s="27">
        <v>294</v>
      </c>
    </row>
    <row r="395" spans="1:1" hidden="1">
      <c r="A395" s="27">
        <v>295</v>
      </c>
    </row>
    <row r="396" spans="1:1" hidden="1">
      <c r="A396" s="27">
        <v>296</v>
      </c>
    </row>
    <row r="397" spans="1:1" hidden="1">
      <c r="A397" s="27">
        <v>297</v>
      </c>
    </row>
    <row r="398" spans="1:1" hidden="1">
      <c r="A398" s="27">
        <v>298</v>
      </c>
    </row>
    <row r="399" spans="1:1" hidden="1">
      <c r="A399" s="27">
        <v>299</v>
      </c>
    </row>
    <row r="400" spans="1:1" hidden="1">
      <c r="A400" s="27">
        <v>300</v>
      </c>
    </row>
    <row r="401" spans="1:4" hidden="1"/>
    <row r="402" spans="1:4" hidden="1"/>
    <row r="403" spans="1:4" hidden="1">
      <c r="A403" s="27" t="s">
        <v>103</v>
      </c>
    </row>
    <row r="404" spans="1:4" s="40" customFormat="1" hidden="1">
      <c r="A404" s="39" t="s">
        <v>153</v>
      </c>
      <c r="B404" s="39" t="s">
        <v>154</v>
      </c>
      <c r="C404" s="39" t="s">
        <v>155</v>
      </c>
      <c r="D404" s="39" t="s">
        <v>156</v>
      </c>
    </row>
    <row r="405" spans="1:4" s="45" customFormat="1" ht="15" hidden="1">
      <c r="A405" s="41" t="s">
        <v>241</v>
      </c>
      <c r="B405" s="42" t="s">
        <v>157</v>
      </c>
      <c r="C405" s="43" t="s">
        <v>158</v>
      </c>
      <c r="D405" s="44" t="s">
        <v>159</v>
      </c>
    </row>
    <row r="406" spans="1:4" s="45" customFormat="1" ht="15" hidden="1">
      <c r="A406" s="41" t="s">
        <v>241</v>
      </c>
      <c r="B406" s="42" t="s">
        <v>160</v>
      </c>
      <c r="C406" s="44" t="s">
        <v>161</v>
      </c>
      <c r="D406" s="44" t="s">
        <v>159</v>
      </c>
    </row>
    <row r="407" spans="1:4" s="45" customFormat="1" ht="15" hidden="1">
      <c r="A407" s="41" t="s">
        <v>241</v>
      </c>
      <c r="B407" s="42" t="s">
        <v>160</v>
      </c>
      <c r="C407" s="44" t="s">
        <v>162</v>
      </c>
      <c r="D407" s="44" t="s">
        <v>159</v>
      </c>
    </row>
    <row r="408" spans="1:4" s="45" customFormat="1" ht="15" hidden="1">
      <c r="A408" s="41" t="s">
        <v>241</v>
      </c>
      <c r="B408" s="42" t="s">
        <v>160</v>
      </c>
      <c r="C408" s="44" t="s">
        <v>163</v>
      </c>
      <c r="D408" s="44" t="s">
        <v>159</v>
      </c>
    </row>
    <row r="409" spans="1:4" s="45" customFormat="1" ht="15" hidden="1">
      <c r="A409" s="41" t="s">
        <v>241</v>
      </c>
      <c r="B409" s="42" t="s">
        <v>164</v>
      </c>
      <c r="C409" s="44" t="s">
        <v>165</v>
      </c>
      <c r="D409" s="44" t="s">
        <v>159</v>
      </c>
    </row>
    <row r="410" spans="1:4" s="45" customFormat="1" ht="15" hidden="1">
      <c r="A410" s="41" t="s">
        <v>241</v>
      </c>
      <c r="B410" s="42" t="s">
        <v>166</v>
      </c>
      <c r="C410" s="44" t="s">
        <v>167</v>
      </c>
      <c r="D410" s="44" t="s">
        <v>159</v>
      </c>
    </row>
    <row r="411" spans="1:4" s="45" customFormat="1" hidden="1">
      <c r="A411" s="41" t="s">
        <v>241</v>
      </c>
      <c r="B411" s="42" t="s">
        <v>168</v>
      </c>
      <c r="C411" s="42" t="s">
        <v>169</v>
      </c>
      <c r="D411" s="42" t="s">
        <v>159</v>
      </c>
    </row>
    <row r="412" spans="1:4" s="45" customFormat="1" hidden="1">
      <c r="A412" s="41" t="s">
        <v>241</v>
      </c>
      <c r="B412" s="42" t="s">
        <v>170</v>
      </c>
      <c r="C412" s="42" t="s">
        <v>171</v>
      </c>
      <c r="D412" s="42" t="s">
        <v>159</v>
      </c>
    </row>
    <row r="413" spans="1:4" s="45" customFormat="1" hidden="1">
      <c r="A413" s="41" t="s">
        <v>241</v>
      </c>
      <c r="B413" s="42" t="s">
        <v>172</v>
      </c>
      <c r="C413" s="42" t="s">
        <v>173</v>
      </c>
      <c r="D413" s="42" t="s">
        <v>159</v>
      </c>
    </row>
    <row r="414" spans="1:4" s="45" customFormat="1" hidden="1">
      <c r="A414" s="41" t="s">
        <v>241</v>
      </c>
      <c r="B414" s="42" t="s">
        <v>170</v>
      </c>
      <c r="C414" s="42" t="s">
        <v>174</v>
      </c>
      <c r="D414" s="42" t="s">
        <v>159</v>
      </c>
    </row>
    <row r="415" spans="1:4" s="45" customFormat="1" hidden="1">
      <c r="A415" s="41" t="s">
        <v>241</v>
      </c>
      <c r="B415" s="42" t="s">
        <v>170</v>
      </c>
      <c r="C415" s="42" t="s">
        <v>175</v>
      </c>
      <c r="D415" s="42" t="s">
        <v>159</v>
      </c>
    </row>
    <row r="416" spans="1:4" s="45" customFormat="1" ht="15" hidden="1">
      <c r="A416" s="41" t="s">
        <v>241</v>
      </c>
      <c r="B416" s="42" t="s">
        <v>170</v>
      </c>
      <c r="C416" s="44" t="s">
        <v>176</v>
      </c>
      <c r="D416" s="44" t="s">
        <v>159</v>
      </c>
    </row>
    <row r="417" spans="1:4" s="45" customFormat="1" hidden="1">
      <c r="A417" s="41" t="s">
        <v>241</v>
      </c>
      <c r="B417" s="42" t="s">
        <v>172</v>
      </c>
      <c r="C417" s="42" t="s">
        <v>177</v>
      </c>
      <c r="D417" s="42" t="s">
        <v>159</v>
      </c>
    </row>
    <row r="418" spans="1:4" hidden="1">
      <c r="A418" s="46" t="s">
        <v>178</v>
      </c>
      <c r="B418" s="42" t="s">
        <v>179</v>
      </c>
      <c r="C418" s="47" t="s">
        <v>242</v>
      </c>
      <c r="D418" s="42" t="s">
        <v>159</v>
      </c>
    </row>
    <row r="419" spans="1:4" hidden="1">
      <c r="A419" s="46" t="s">
        <v>178</v>
      </c>
      <c r="B419" s="42" t="s">
        <v>179</v>
      </c>
      <c r="C419" s="47" t="s">
        <v>181</v>
      </c>
      <c r="D419" s="42" t="s">
        <v>159</v>
      </c>
    </row>
    <row r="420" spans="1:4" hidden="1">
      <c r="A420" s="46" t="s">
        <v>178</v>
      </c>
      <c r="B420" s="42" t="s">
        <v>179</v>
      </c>
      <c r="C420" s="47" t="s">
        <v>180</v>
      </c>
      <c r="D420" s="42" t="s">
        <v>159</v>
      </c>
    </row>
    <row r="421" spans="1:4" hidden="1">
      <c r="A421" s="46" t="s">
        <v>178</v>
      </c>
      <c r="B421" s="42" t="s">
        <v>179</v>
      </c>
      <c r="C421" s="47" t="s">
        <v>243</v>
      </c>
      <c r="D421" s="42" t="s">
        <v>159</v>
      </c>
    </row>
    <row r="422" spans="1:4" s="45" customFormat="1" hidden="1">
      <c r="A422" s="41" t="s">
        <v>241</v>
      </c>
      <c r="B422" s="42"/>
      <c r="C422" s="42" t="s">
        <v>182</v>
      </c>
      <c r="D422" s="42" t="s">
        <v>159</v>
      </c>
    </row>
    <row r="423" spans="1:4" hidden="1"/>
    <row r="424" spans="1:4" hidden="1"/>
    <row r="425" spans="1:4" hidden="1"/>
  </sheetData>
  <phoneticPr fontId="39" type="noConversion"/>
  <conditionalFormatting sqref="C23:C83">
    <cfRule type="cellIs" dxfId="4" priority="1" operator="equal">
      <formula>$A$94</formula>
    </cfRule>
    <cfRule type="cellIs" dxfId="3" priority="2" operator="equal">
      <formula>$A$98</formula>
    </cfRule>
    <cfRule type="cellIs" dxfId="2" priority="3" operator="equal">
      <formula>$A$97</formula>
    </cfRule>
    <cfRule type="cellIs" dxfId="1" priority="4" operator="equal">
      <formula>$A$96</formula>
    </cfRule>
    <cfRule type="cellIs" dxfId="0" priority="5" operator="equal">
      <formula>$A$95</formula>
    </cfRule>
  </conditionalFormatting>
  <dataValidations count="19">
    <dataValidation type="list" showInputMessage="1" showErrorMessage="1" prompt="Severity" sqref="C23:C83" xr:uid="{00000000-0002-0000-0300-000000000000}">
      <formula1>$A$94:$A$98</formula1>
    </dataValidation>
    <dataValidation type="date" operator="greaterThan" showInputMessage="1" showErrorMessage="1" prompt="Date Review Completed" sqref="B9" xr:uid="{00000000-0002-0000-0300-000001000000}">
      <formula1>40800</formula1>
    </dataValidation>
    <dataValidation type="decimal" operator="greaterThanOrEqual" allowBlank="1" showInputMessage="1" showErrorMessage="1" sqref="C10:C18" xr:uid="{00000000-0002-0000-0300-000002000000}">
      <formula1>0</formula1>
    </dataValidation>
    <dataValidation allowBlank="1" showInputMessage="1" prompt="Issue" sqref="D23:D83" xr:uid="{00000000-0002-0000-0300-000003000000}"/>
    <dataValidation type="list" allowBlank="1" showInputMessage="1" prompt="Reviewer #8" sqref="B18" xr:uid="{00000000-0002-0000-0300-000004000000}">
      <formula1>$B$405:$B$406</formula1>
    </dataValidation>
    <dataValidation allowBlank="1" showInputMessage="1" showErrorMessage="1" prompt="Schematic Revision" sqref="B6" xr:uid="{00000000-0002-0000-0300-000005000000}"/>
    <dataValidation allowBlank="1" showInputMessage="1" showErrorMessage="1" prompt="Project Name" sqref="B5" xr:uid="{00000000-0002-0000-0300-000006000000}"/>
    <dataValidation type="list" allowBlank="1" showInputMessage="1" prompt="Agile Biz Rule Review Phase" sqref="B7" xr:uid="{00000000-0002-0000-0300-000007000000}">
      <formula1>$C$101:$C$102</formula1>
    </dataValidation>
    <dataValidation type="date" operator="greaterThan" showInputMessage="1" showErrorMessage="1" prompt="Date Schematic Ready to be Reviewed" sqref="B8" xr:uid="{00000000-0002-0000-0300-000008000000}">
      <formula1>40800</formula1>
    </dataValidation>
    <dataValidation type="list" showInputMessage="1" prompt="Grid" sqref="B23:B83" xr:uid="{00000000-0002-0000-0300-000009000000}">
      <formula1>$B$101:$B$120</formula1>
    </dataValidation>
    <dataValidation type="list" allowBlank="1" showInputMessage="1" prompt="Page #" sqref="A23:A83" xr:uid="{00000000-0002-0000-0300-00000A000000}">
      <formula1>$A$101:$A$400</formula1>
    </dataValidation>
    <dataValidation type="list" allowBlank="1" showInputMessage="1" prompt="Reviewer #7" sqref="B17" xr:uid="{00000000-0002-0000-0300-00000B000000}">
      <formula1>$C$405:$C$422</formula1>
    </dataValidation>
    <dataValidation type="list" allowBlank="1" showInputMessage="1" prompt="Reviewer #6" sqref="B16" xr:uid="{00000000-0002-0000-0300-00000C000000}">
      <formula1>$C$405:$C$422</formula1>
    </dataValidation>
    <dataValidation type="list" allowBlank="1" showInputMessage="1" prompt="Reviewer #5" sqref="B15" xr:uid="{00000000-0002-0000-0300-00000D000000}">
      <formula1>$C$405:$C$422</formula1>
    </dataValidation>
    <dataValidation type="list" allowBlank="1" showInputMessage="1" prompt="Reviewer #4" sqref="B14" xr:uid="{00000000-0002-0000-0300-00000E000000}">
      <formula1>$C$405:$C$422</formula1>
    </dataValidation>
    <dataValidation type="list" allowBlank="1" showInputMessage="1" prompt="Reviewer #3" sqref="B13" xr:uid="{00000000-0002-0000-0300-00000F000000}">
      <formula1>$C$405:$C$422</formula1>
    </dataValidation>
    <dataValidation type="list" allowBlank="1" showInputMessage="1" prompt="Reviewer #2" sqref="B12" xr:uid="{00000000-0002-0000-0300-000010000000}">
      <formula1>$C$405:$C$422</formula1>
    </dataValidation>
    <dataValidation type="list" allowBlank="1" showInputMessage="1" prompt="Reviewer #1" sqref="B11" xr:uid="{00000000-0002-0000-0300-000011000000}">
      <formula1>$C$405:$C$422</formula1>
    </dataValidation>
    <dataValidation type="list" allowBlank="1" showInputMessage="1" prompt="Designer" sqref="B10" xr:uid="{00000000-0002-0000-0300-000012000000}">
      <formula1>$C$405:$C$422</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A4"/>
  <sheetViews>
    <sheetView workbookViewId="0">
      <selection activeCell="A4" sqref="A4"/>
    </sheetView>
  </sheetViews>
  <sheetFormatPr defaultRowHeight="14.4"/>
  <cols>
    <col min="1" max="1" width="135.33203125" bestFit="1" customWidth="1"/>
  </cols>
  <sheetData>
    <row r="1" spans="1:1" ht="16.8">
      <c r="A1" s="11" t="s">
        <v>93</v>
      </c>
    </row>
    <row r="2" spans="1:1">
      <c r="A2" t="s">
        <v>92</v>
      </c>
    </row>
    <row r="3" spans="1:1">
      <c r="A3" t="s">
        <v>219</v>
      </c>
    </row>
    <row r="4" spans="1:1" ht="28.8">
      <c r="A4" s="77" t="s">
        <v>222</v>
      </c>
    </row>
  </sheetData>
  <phoneticPr fontId="39" type="noConversion"/>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D17"/>
  <sheetViews>
    <sheetView workbookViewId="0"/>
  </sheetViews>
  <sheetFormatPr defaultColWidth="9.109375" defaultRowHeight="13.2"/>
  <cols>
    <col min="1" max="1" width="11.44140625" style="48" customWidth="1"/>
    <col min="2" max="2" width="12.33203125" style="72" customWidth="1"/>
    <col min="3" max="3" width="26.88671875" style="48" customWidth="1"/>
    <col min="4" max="4" width="84.33203125" style="49" customWidth="1"/>
    <col min="5" max="16384" width="9.109375" style="48"/>
  </cols>
  <sheetData>
    <row r="1" spans="1:4">
      <c r="A1" s="48" t="s">
        <v>183</v>
      </c>
    </row>
    <row r="3" spans="1:4">
      <c r="A3" s="50" t="s">
        <v>184</v>
      </c>
      <c r="B3" s="73" t="s">
        <v>185</v>
      </c>
      <c r="C3" s="50" t="s">
        <v>155</v>
      </c>
      <c r="D3" s="51" t="s">
        <v>186</v>
      </c>
    </row>
    <row r="4" spans="1:4">
      <c r="A4" s="52">
        <v>0.3</v>
      </c>
      <c r="B4" s="74">
        <v>40816</v>
      </c>
      <c r="C4" s="53" t="s">
        <v>213</v>
      </c>
      <c r="D4" s="54" t="s">
        <v>214</v>
      </c>
    </row>
    <row r="5" spans="1:4">
      <c r="A5" s="52">
        <v>0.4</v>
      </c>
      <c r="B5" s="74">
        <v>40823</v>
      </c>
      <c r="C5" s="53" t="s">
        <v>213</v>
      </c>
      <c r="D5" s="91" t="s">
        <v>218</v>
      </c>
    </row>
    <row r="6" spans="1:4">
      <c r="A6" s="55">
        <v>0.5</v>
      </c>
      <c r="B6" s="74">
        <v>40833</v>
      </c>
      <c r="C6" s="53" t="s">
        <v>213</v>
      </c>
      <c r="D6" s="54" t="s">
        <v>224</v>
      </c>
    </row>
    <row r="7" spans="1:4" ht="39.6">
      <c r="A7" s="55">
        <v>0.6</v>
      </c>
      <c r="B7" s="74">
        <v>40847</v>
      </c>
      <c r="C7" s="53" t="s">
        <v>213</v>
      </c>
      <c r="D7" s="87" t="s">
        <v>239</v>
      </c>
    </row>
    <row r="8" spans="1:4">
      <c r="A8" s="52">
        <v>0.7</v>
      </c>
      <c r="B8" s="74">
        <v>42444</v>
      </c>
      <c r="C8" s="89" t="s">
        <v>178</v>
      </c>
      <c r="D8" s="54" t="s">
        <v>244</v>
      </c>
    </row>
    <row r="9" spans="1:4">
      <c r="A9" s="52">
        <v>0.8</v>
      </c>
      <c r="B9" s="74">
        <v>42768</v>
      </c>
      <c r="C9" s="90" t="s">
        <v>213</v>
      </c>
      <c r="D9" s="91" t="s">
        <v>245</v>
      </c>
    </row>
    <row r="10" spans="1:4" ht="39.6">
      <c r="A10" s="52">
        <v>0.9</v>
      </c>
      <c r="B10" s="74">
        <v>43280</v>
      </c>
      <c r="C10" s="91" t="s">
        <v>260</v>
      </c>
      <c r="D10" s="91" t="s">
        <v>261</v>
      </c>
    </row>
    <row r="11" spans="1:4">
      <c r="A11" s="164">
        <v>1</v>
      </c>
      <c r="B11" s="74">
        <v>43552</v>
      </c>
      <c r="C11" s="90" t="s">
        <v>262</v>
      </c>
      <c r="D11" s="91" t="s">
        <v>264</v>
      </c>
    </row>
    <row r="12" spans="1:4">
      <c r="A12" s="52"/>
      <c r="B12" s="74"/>
      <c r="C12" s="52"/>
      <c r="D12" s="56"/>
    </row>
    <row r="13" spans="1:4">
      <c r="A13" s="52"/>
      <c r="B13" s="74"/>
      <c r="C13" s="52"/>
      <c r="D13" s="56"/>
    </row>
    <row r="14" spans="1:4">
      <c r="A14" s="52"/>
      <c r="B14" s="74"/>
      <c r="C14" s="52"/>
      <c r="D14" s="56"/>
    </row>
    <row r="15" spans="1:4">
      <c r="A15" s="52"/>
      <c r="B15" s="74"/>
      <c r="C15" s="52"/>
      <c r="D15" s="56"/>
    </row>
    <row r="16" spans="1:4">
      <c r="A16" s="52"/>
      <c r="B16" s="74"/>
      <c r="C16" s="52"/>
      <c r="D16" s="56"/>
    </row>
    <row r="17" spans="1:4">
      <c r="A17" s="52"/>
      <c r="B17" s="74"/>
      <c r="C17" s="52"/>
      <c r="D17" s="56"/>
    </row>
  </sheetData>
  <phoneticPr fontId="39" type="noConversion"/>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Instructions</vt:lpstr>
      <vt:lpstr>DESIGN CHECKLIST</vt:lpstr>
      <vt:lpstr>DRCs File</vt:lpstr>
      <vt:lpstr>Schematic Review Results</vt:lpstr>
      <vt:lpstr>General Design Guidelines</vt:lpstr>
      <vt:lpstr>Revision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B37508</dc:creator>
  <cp:lastModifiedBy>Helen Xu</cp:lastModifiedBy>
  <cp:lastPrinted>2011-12-05T15:55:39Z</cp:lastPrinted>
  <dcterms:created xsi:type="dcterms:W3CDTF">2011-08-31T18:12:28Z</dcterms:created>
  <dcterms:modified xsi:type="dcterms:W3CDTF">2020-10-21T05:46:08Z</dcterms:modified>
</cp:coreProperties>
</file>